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8040" tabRatio="688" activeTab="2"/>
  </bookViews>
  <sheets>
    <sheet name="Тит " sheetId="1" r:id="rId1"/>
    <sheet name="2_Макро 2018 " sheetId="2" r:id="rId2"/>
    <sheet name="3_социальные индикаторы" sheetId="3" r:id="rId3"/>
  </sheets>
  <externalReferences>
    <externalReference r:id="rId6"/>
  </externalReferences>
  <definedNames>
    <definedName name="_xlnm.Print_Titles" localSheetId="1">'2_Макро 2018 '!$4:$5</definedName>
    <definedName name="_xlnm.Print_Titles" localSheetId="0">'Тит '!$6:$7</definedName>
    <definedName name="_xlnm.Print_Area" localSheetId="1">'2_Макро 2018 '!$A$1:$I$30</definedName>
    <definedName name="_xlnm.Print_Area" localSheetId="0">'Тит '!$A$1:$O$50</definedName>
    <definedName name="энергосбережение">#REF!</definedName>
  </definedNames>
  <calcPr fullCalcOnLoad="1"/>
</workbook>
</file>

<file path=xl/sharedStrings.xml><?xml version="1.0" encoding="utf-8"?>
<sst xmlns="http://schemas.openxmlformats.org/spreadsheetml/2006/main" count="104" uniqueCount="61">
  <si>
    <t>Численность населения среднегодовая</t>
  </si>
  <si>
    <t>Показатели</t>
  </si>
  <si>
    <t>отчет</t>
  </si>
  <si>
    <t>оценка</t>
  </si>
  <si>
    <t>прогноз</t>
  </si>
  <si>
    <t>Социальные индикаторы</t>
  </si>
  <si>
    <t>Оборот розничной торговли</t>
  </si>
  <si>
    <t>млн.руб.</t>
  </si>
  <si>
    <t>Ед. изм.</t>
  </si>
  <si>
    <t>руб.</t>
  </si>
  <si>
    <t>%</t>
  </si>
  <si>
    <t>млн. руб.</t>
  </si>
  <si>
    <t>ПРОГНОЗ</t>
  </si>
  <si>
    <t xml:space="preserve"> города Набережные Челны</t>
  </si>
  <si>
    <t xml:space="preserve">Фонд заработной платы по территории </t>
  </si>
  <si>
    <t xml:space="preserve">Объем инвестиций в основной капитал </t>
  </si>
  <si>
    <t>Лица, имеющие статус безработного</t>
  </si>
  <si>
    <t>тыс. чел.</t>
  </si>
  <si>
    <t>Индекс промышленного производства</t>
  </si>
  <si>
    <t xml:space="preserve"> к прогнозу %</t>
  </si>
  <si>
    <t>тыс. руб.</t>
  </si>
  <si>
    <t xml:space="preserve">Уровень зарегистрированной безработицы </t>
  </si>
  <si>
    <t xml:space="preserve">Товарооборот на одного жителя </t>
  </si>
  <si>
    <t>Среднемесячная заработная плата на одного работающего</t>
  </si>
  <si>
    <t xml:space="preserve">Доходы на душу населения </t>
  </si>
  <si>
    <t>Приложение</t>
  </si>
  <si>
    <t>к Решению Городского Совета</t>
  </si>
  <si>
    <t>от __________ № _________</t>
  </si>
  <si>
    <t>Таблица №1</t>
  </si>
  <si>
    <t>Макроэкономические показатели</t>
  </si>
  <si>
    <t xml:space="preserve">  в действующих ценах </t>
  </si>
  <si>
    <t xml:space="preserve">  в сопоставимых ценах</t>
  </si>
  <si>
    <t xml:space="preserve">  социально-экономического развития                                </t>
  </si>
  <si>
    <t>2018г.</t>
  </si>
  <si>
    <t>Среднесписочная численность работников предприятий и организаций</t>
  </si>
  <si>
    <t>тыс. кв.м общей пл.</t>
  </si>
  <si>
    <t xml:space="preserve"> Валовой территориальный продукт (ВТП)</t>
  </si>
  <si>
    <t xml:space="preserve">Объем отгруженных товаров,выполненных работ и услуг  </t>
  </si>
  <si>
    <t xml:space="preserve"> Валовой территориальный продукт </t>
  </si>
  <si>
    <t>Промышленное производство</t>
  </si>
  <si>
    <t>Инвестиции</t>
  </si>
  <si>
    <t>Строительство</t>
  </si>
  <si>
    <t>Рынок товаров и услуг</t>
  </si>
  <si>
    <t>Ввод в действие жилых домов за счет всех источников финансирования</t>
  </si>
  <si>
    <t>темп роста</t>
  </si>
  <si>
    <t>Таблица №2</t>
  </si>
  <si>
    <t>Демографические показатели</t>
  </si>
  <si>
    <t>Труд и занятость</t>
  </si>
  <si>
    <t>Уровень жизни</t>
  </si>
  <si>
    <t xml:space="preserve">в действующих ценах </t>
  </si>
  <si>
    <t>2019г.</t>
  </si>
  <si>
    <t>2020г.</t>
  </si>
  <si>
    <t xml:space="preserve">2019г. </t>
  </si>
  <si>
    <t>на 2019-2021 годы</t>
  </si>
  <si>
    <t>2017г. отчёт</t>
  </si>
  <si>
    <t>прогноз 2018 г.</t>
  </si>
  <si>
    <t>2021г.</t>
  </si>
  <si>
    <t xml:space="preserve">2020г. </t>
  </si>
  <si>
    <t>Объем работ, выполненных по виду "строительство" по крупным и средним предприятиям</t>
  </si>
  <si>
    <t>-</t>
  </si>
  <si>
    <t>чел.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</si>
</sst>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&quot;      -&quot;\ @"/>
    <numFmt numFmtId="178" formatCode="#,##0.0"/>
    <numFmt numFmtId="179" formatCode="&quot;   -&quot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0"/>
      <name val="Times New Roman Cyr"/>
      <family val="0"/>
    </font>
    <font>
      <sz val="12"/>
      <name val="Times New Roman Cyr"/>
      <family val="0"/>
    </font>
    <font>
      <u val="single"/>
      <sz val="7.5"/>
      <color indexed="36"/>
      <name val="Arial Cyr"/>
      <family val="0"/>
    </font>
    <font>
      <b/>
      <sz val="18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sz val="12"/>
      <name val="Times New Roman Cyr"/>
      <family val="0"/>
    </font>
    <font>
      <b/>
      <sz val="20"/>
      <name val="Times New Roman Cyr"/>
      <family val="1"/>
    </font>
    <font>
      <sz val="20"/>
      <name val="Arial Cyr"/>
      <family val="0"/>
    </font>
    <font>
      <b/>
      <sz val="24"/>
      <name val="Times New Roman Cyr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i/>
      <sz val="10"/>
      <name val="Times New Roman Cyr"/>
      <family val="0"/>
    </font>
    <font>
      <i/>
      <sz val="12"/>
      <name val="Times New Roman"/>
      <family val="1"/>
    </font>
    <font>
      <b/>
      <sz val="36"/>
      <name val="Times New Roman Cyr"/>
      <family val="1"/>
    </font>
    <font>
      <sz val="36"/>
      <name val="Times New Roman Cyr"/>
      <family val="1"/>
    </font>
    <font>
      <sz val="36"/>
      <name val="Arial CYR"/>
      <family val="0"/>
    </font>
    <font>
      <sz val="12"/>
      <color indexed="30"/>
      <name val="Times New Roman Cyr"/>
      <family val="0"/>
    </font>
    <font>
      <i/>
      <sz val="12"/>
      <color indexed="30"/>
      <name val="Times New Roman Cyr"/>
      <family val="0"/>
    </font>
    <font>
      <sz val="12"/>
      <color indexed="8"/>
      <name val="Times New Roman Cyr"/>
      <family val="0"/>
    </font>
    <font>
      <i/>
      <sz val="12"/>
      <color indexed="8"/>
      <name val="Times New Roman Cyr"/>
      <family val="0"/>
    </font>
    <font>
      <sz val="12"/>
      <color rgb="FF0070C0"/>
      <name val="Times New Roman Cyr"/>
      <family val="0"/>
    </font>
    <font>
      <i/>
      <sz val="12"/>
      <color rgb="FF0070C0"/>
      <name val="Times New Roman Cyr"/>
      <family val="0"/>
    </font>
    <font>
      <sz val="12"/>
      <color theme="1"/>
      <name val="Times New Roman Cyr"/>
      <family val="0"/>
    </font>
    <font>
      <i/>
      <sz val="12"/>
      <color theme="1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3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93" applyFont="1">
      <alignment/>
      <protection/>
    </xf>
    <xf numFmtId="0" fontId="0" fillId="0" borderId="0" xfId="0" applyBorder="1" applyAlignment="1">
      <alignment/>
    </xf>
    <xf numFmtId="0" fontId="5" fillId="0" borderId="0" xfId="93" applyFont="1" applyAlignment="1">
      <alignment vertical="top" wrapText="1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93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34" fillId="0" borderId="0" xfId="93" applyFont="1" applyBorder="1">
      <alignment/>
      <protection/>
    </xf>
    <xf numFmtId="0" fontId="6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6" fillId="0" borderId="0" xfId="91" applyFont="1" applyFill="1" applyBorder="1" applyAlignment="1">
      <alignment horizontal="left"/>
      <protection/>
    </xf>
    <xf numFmtId="0" fontId="5" fillId="0" borderId="0" xfId="93" applyFont="1" applyFill="1">
      <alignment/>
      <protection/>
    </xf>
    <xf numFmtId="0" fontId="46" fillId="0" borderId="11" xfId="93" applyFont="1" applyBorder="1" applyAlignment="1">
      <alignment vertical="center" wrapText="1"/>
      <protection/>
    </xf>
    <xf numFmtId="0" fontId="46" fillId="0" borderId="11" xfId="93" applyFont="1" applyBorder="1" applyAlignment="1">
      <alignment horizontal="centerContinuous" vertical="center"/>
      <protection/>
    </xf>
    <xf numFmtId="176" fontId="46" fillId="0" borderId="11" xfId="93" applyNumberFormat="1" applyFont="1" applyFill="1" applyBorder="1" applyAlignment="1">
      <alignment vertical="center" wrapText="1"/>
      <protection/>
    </xf>
    <xf numFmtId="176" fontId="46" fillId="0" borderId="12" xfId="93" applyNumberFormat="1" applyFont="1" applyFill="1" applyBorder="1" applyAlignment="1">
      <alignment vertical="center"/>
      <protection/>
    </xf>
    <xf numFmtId="176" fontId="47" fillId="0" borderId="11" xfId="93" applyNumberFormat="1" applyFont="1" applyFill="1" applyBorder="1" applyAlignment="1">
      <alignment vertical="center" wrapText="1"/>
      <protection/>
    </xf>
    <xf numFmtId="0" fontId="46" fillId="0" borderId="11" xfId="0" applyFont="1" applyFill="1" applyBorder="1" applyAlignment="1">
      <alignment vertical="center"/>
    </xf>
    <xf numFmtId="0" fontId="46" fillId="0" borderId="13" xfId="93" applyFont="1" applyBorder="1" applyAlignment="1">
      <alignment vertical="center"/>
      <protection/>
    </xf>
    <xf numFmtId="0" fontId="46" fillId="0" borderId="13" xfId="93" applyFont="1" applyBorder="1" applyAlignment="1">
      <alignment horizontal="centerContinuous" vertical="center" wrapText="1"/>
      <protection/>
    </xf>
    <xf numFmtId="176" fontId="46" fillId="0" borderId="13" xfId="93" applyNumberFormat="1" applyFont="1" applyFill="1" applyBorder="1" applyAlignment="1">
      <alignment vertical="center" wrapText="1"/>
      <protection/>
    </xf>
    <xf numFmtId="176" fontId="46" fillId="0" borderId="14" xfId="93" applyNumberFormat="1" applyFont="1" applyFill="1" applyBorder="1" applyAlignment="1">
      <alignment vertical="center"/>
      <protection/>
    </xf>
    <xf numFmtId="176" fontId="47" fillId="0" borderId="13" xfId="93" applyNumberFormat="1" applyFont="1" applyFill="1" applyBorder="1" applyAlignment="1">
      <alignment vertical="center"/>
      <protection/>
    </xf>
    <xf numFmtId="176" fontId="46" fillId="0" borderId="13" xfId="93" applyNumberFormat="1" applyFont="1" applyFill="1" applyBorder="1" applyAlignment="1">
      <alignment vertical="center"/>
      <protection/>
    </xf>
    <xf numFmtId="0" fontId="6" fillId="0" borderId="0" xfId="93" applyFont="1" applyBorder="1" applyAlignment="1">
      <alignment vertical="center" wrapText="1"/>
      <protection/>
    </xf>
    <xf numFmtId="0" fontId="6" fillId="0" borderId="0" xfId="93" applyFont="1" applyBorder="1" applyAlignment="1">
      <alignment horizontal="centerContinuous" vertical="center"/>
      <protection/>
    </xf>
    <xf numFmtId="176" fontId="6" fillId="0" borderId="0" xfId="93" applyNumberFormat="1" applyFont="1" applyFill="1" applyBorder="1" applyAlignment="1">
      <alignment vertical="center"/>
      <protection/>
    </xf>
    <xf numFmtId="0" fontId="6" fillId="0" borderId="15" xfId="93" applyFont="1" applyFill="1" applyBorder="1" applyAlignment="1">
      <alignment horizontal="right"/>
      <protection/>
    </xf>
    <xf numFmtId="0" fontId="6" fillId="20" borderId="10" xfId="93" applyFont="1" applyFill="1" applyBorder="1" applyAlignment="1">
      <alignment horizontal="center" vertical="center" wrapText="1"/>
      <protection/>
    </xf>
    <xf numFmtId="0" fontId="6" fillId="20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/>
    </xf>
    <xf numFmtId="0" fontId="5" fillId="0" borderId="19" xfId="93" applyFont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40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9" xfId="0" applyFont="1" applyBorder="1" applyAlignment="1">
      <alignment/>
    </xf>
    <xf numFmtId="176" fontId="6" fillId="24" borderId="11" xfId="92" applyNumberFormat="1" applyFont="1" applyFill="1" applyBorder="1" applyAlignment="1">
      <alignment horizontal="center" vertical="center"/>
      <protection/>
    </xf>
    <xf numFmtId="176" fontId="11" fillId="24" borderId="11" xfId="92" applyNumberFormat="1" applyFont="1" applyFill="1" applyBorder="1" applyAlignment="1">
      <alignment horizontal="center" vertical="center"/>
      <protection/>
    </xf>
    <xf numFmtId="0" fontId="5" fillId="24" borderId="11" xfId="93" applyFont="1" applyFill="1" applyBorder="1" applyAlignment="1">
      <alignment horizontal="center"/>
      <protection/>
    </xf>
    <xf numFmtId="0" fontId="6" fillId="0" borderId="11" xfId="93" applyFont="1" applyFill="1" applyBorder="1" applyAlignment="1">
      <alignment horizontal="left" vertical="center" wrapText="1"/>
      <protection/>
    </xf>
    <xf numFmtId="0" fontId="6" fillId="0" borderId="0" xfId="9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176" fontId="6" fillId="0" borderId="24" xfId="0" applyNumberFormat="1" applyFont="1" applyFill="1" applyBorder="1" applyAlignment="1">
      <alignment horizontal="right" vertical="center" wrapText="1"/>
    </xf>
    <xf numFmtId="0" fontId="11" fillId="0" borderId="11" xfId="93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11" fillId="0" borderId="13" xfId="93" applyNumberFormat="1" applyFont="1" applyFill="1" applyBorder="1" applyAlignment="1">
      <alignment horizontal="center" vertical="center"/>
      <protection/>
    </xf>
    <xf numFmtId="176" fontId="11" fillId="0" borderId="13" xfId="0" applyNumberFormat="1" applyFont="1" applyFill="1" applyBorder="1" applyAlignment="1">
      <alignment horizontal="center" vertical="center" wrapText="1"/>
    </xf>
    <xf numFmtId="0" fontId="48" fillId="0" borderId="24" xfId="93" applyFont="1" applyFill="1" applyBorder="1" applyAlignment="1">
      <alignment vertical="center" wrapText="1"/>
      <protection/>
    </xf>
    <xf numFmtId="0" fontId="48" fillId="0" borderId="25" xfId="93" applyFont="1" applyFill="1" applyBorder="1" applyAlignment="1">
      <alignment horizontal="center" vertical="center" wrapText="1"/>
      <protection/>
    </xf>
    <xf numFmtId="176" fontId="48" fillId="0" borderId="24" xfId="93" applyNumberFormat="1" applyFont="1" applyFill="1" applyBorder="1" applyAlignment="1">
      <alignment horizontal="right" vertical="center"/>
      <protection/>
    </xf>
    <xf numFmtId="176" fontId="48" fillId="0" borderId="24" xfId="0" applyNumberFormat="1" applyFont="1" applyFill="1" applyBorder="1" applyAlignment="1">
      <alignment horizontal="right" vertical="center" wrapText="1"/>
    </xf>
    <xf numFmtId="0" fontId="49" fillId="0" borderId="11" xfId="93" applyFont="1" applyFill="1" applyBorder="1" applyAlignment="1">
      <alignment horizontal="right" vertical="center"/>
      <protection/>
    </xf>
    <xf numFmtId="0" fontId="48" fillId="0" borderId="0" xfId="0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3" xfId="93" applyFont="1" applyFill="1" applyBorder="1" applyAlignment="1">
      <alignment vertical="center" wrapText="1"/>
      <protection/>
    </xf>
    <xf numFmtId="0" fontId="48" fillId="0" borderId="15" xfId="0" applyFont="1" applyFill="1" applyBorder="1" applyAlignment="1">
      <alignment horizontal="center" vertical="center"/>
    </xf>
    <xf numFmtId="176" fontId="49" fillId="0" borderId="13" xfId="93" applyNumberFormat="1" applyFont="1" applyFill="1" applyBorder="1" applyAlignment="1">
      <alignment horizontal="center" vertical="center"/>
      <protection/>
    </xf>
    <xf numFmtId="176" fontId="11" fillId="0" borderId="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6" fontId="49" fillId="0" borderId="24" xfId="93" applyNumberFormat="1" applyFont="1" applyFill="1" applyBorder="1" applyAlignment="1">
      <alignment horizontal="center" vertical="center"/>
      <protection/>
    </xf>
    <xf numFmtId="176" fontId="49" fillId="0" borderId="11" xfId="93" applyNumberFormat="1" applyFont="1" applyFill="1" applyBorder="1" applyAlignment="1">
      <alignment horizontal="center" vertical="center"/>
      <protection/>
    </xf>
    <xf numFmtId="176" fontId="49" fillId="0" borderId="0" xfId="0" applyNumberFormat="1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0" fontId="6" fillId="25" borderId="26" xfId="90" applyFont="1" applyFill="1" applyBorder="1" applyAlignment="1">
      <alignment vertical="center" wrapText="1"/>
      <protection/>
    </xf>
    <xf numFmtId="0" fontId="6" fillId="25" borderId="24" xfId="90" applyFont="1" applyFill="1" applyBorder="1" applyAlignment="1">
      <alignment horizontal="centerContinuous" vertical="center" wrapText="1"/>
      <protection/>
    </xf>
    <xf numFmtId="0" fontId="6" fillId="25" borderId="24" xfId="90" applyFont="1" applyFill="1" applyBorder="1" applyAlignment="1">
      <alignment horizontal="center" vertical="center"/>
      <protection/>
    </xf>
    <xf numFmtId="176" fontId="6" fillId="25" borderId="24" xfId="0" applyNumberFormat="1" applyFont="1" applyFill="1" applyBorder="1" applyAlignment="1">
      <alignment horizontal="center" vertical="center"/>
    </xf>
    <xf numFmtId="176" fontId="10" fillId="25" borderId="24" xfId="0" applyNumberFormat="1" applyFont="1" applyFill="1" applyBorder="1" applyAlignment="1">
      <alignment horizontal="center" vertical="center"/>
    </xf>
    <xf numFmtId="176" fontId="6" fillId="25" borderId="24" xfId="90" applyNumberFormat="1" applyFont="1" applyFill="1" applyBorder="1" applyAlignment="1">
      <alignment horizontal="center" vertical="center"/>
      <protection/>
    </xf>
    <xf numFmtId="0" fontId="11" fillId="25" borderId="27" xfId="90" applyFont="1" applyFill="1" applyBorder="1" applyAlignment="1">
      <alignment horizontal="right" vertical="center" wrapText="1"/>
      <protection/>
    </xf>
    <xf numFmtId="0" fontId="11" fillId="25" borderId="11" xfId="95" applyFont="1" applyFill="1" applyBorder="1" applyAlignment="1">
      <alignment horizontal="centerContinuous" vertical="center"/>
      <protection/>
    </xf>
    <xf numFmtId="0" fontId="11" fillId="25" borderId="11" xfId="90" applyFont="1" applyFill="1" applyBorder="1" applyAlignment="1">
      <alignment horizontal="center" vertical="center"/>
      <protection/>
    </xf>
    <xf numFmtId="176" fontId="11" fillId="25" borderId="11" xfId="0" applyNumberFormat="1" applyFont="1" applyFill="1" applyBorder="1" applyAlignment="1">
      <alignment horizontal="center" vertical="center"/>
    </xf>
    <xf numFmtId="176" fontId="38" fillId="25" borderId="11" xfId="0" applyNumberFormat="1" applyFont="1" applyFill="1" applyBorder="1" applyAlignment="1">
      <alignment horizontal="center" vertical="center"/>
    </xf>
    <xf numFmtId="176" fontId="11" fillId="25" borderId="11" xfId="90" applyNumberFormat="1" applyFont="1" applyFill="1" applyBorder="1" applyAlignment="1">
      <alignment horizontal="center" vertical="center"/>
      <protection/>
    </xf>
    <xf numFmtId="0" fontId="6" fillId="25" borderId="24" xfId="90" applyFont="1" applyFill="1" applyBorder="1" applyAlignment="1">
      <alignment vertical="center" wrapText="1"/>
      <protection/>
    </xf>
    <xf numFmtId="0" fontId="6" fillId="25" borderId="24" xfId="90" applyFont="1" applyFill="1" applyBorder="1" applyAlignment="1">
      <alignment horizontal="center" vertical="center" wrapText="1"/>
      <protection/>
    </xf>
    <xf numFmtId="0" fontId="11" fillId="25" borderId="11" xfId="90" applyFont="1" applyFill="1" applyBorder="1" applyAlignment="1">
      <alignment horizontal="right" vertical="center" wrapText="1"/>
      <protection/>
    </xf>
    <xf numFmtId="0" fontId="11" fillId="25" borderId="11" xfId="95" applyFont="1" applyFill="1" applyBorder="1" applyAlignment="1">
      <alignment horizontal="centerContinuous" vertical="center"/>
      <protection/>
    </xf>
    <xf numFmtId="176" fontId="11" fillId="25" borderId="11" xfId="90" applyNumberFormat="1" applyFont="1" applyFill="1" applyBorder="1" applyAlignment="1">
      <alignment horizontal="center" vertical="center"/>
      <protection/>
    </xf>
    <xf numFmtId="0" fontId="6" fillId="25" borderId="24" xfId="95" applyFont="1" applyFill="1" applyBorder="1" applyAlignment="1">
      <alignment vertical="center" wrapText="1"/>
      <protection/>
    </xf>
    <xf numFmtId="0" fontId="6" fillId="25" borderId="24" xfId="95" applyFont="1" applyFill="1" applyBorder="1" applyAlignment="1">
      <alignment horizontal="centerContinuous" vertical="center"/>
      <protection/>
    </xf>
    <xf numFmtId="176" fontId="6" fillId="25" borderId="24" xfId="95" applyNumberFormat="1" applyFont="1" applyFill="1" applyBorder="1" applyAlignment="1">
      <alignment horizontal="center" vertical="center"/>
      <protection/>
    </xf>
    <xf numFmtId="176" fontId="11" fillId="25" borderId="11" xfId="95" applyNumberFormat="1" applyFont="1" applyFill="1" applyBorder="1" applyAlignment="1">
      <alignment horizontal="center" vertical="center"/>
      <protection/>
    </xf>
    <xf numFmtId="0" fontId="6" fillId="25" borderId="13" xfId="95" applyFont="1" applyFill="1" applyBorder="1" applyAlignment="1">
      <alignment vertical="center"/>
      <protection/>
    </xf>
    <xf numFmtId="0" fontId="6" fillId="25" borderId="13" xfId="95" applyFont="1" applyFill="1" applyBorder="1" applyAlignment="1">
      <alignment horizontal="centerContinuous" vertical="center"/>
      <protection/>
    </xf>
    <xf numFmtId="176" fontId="6" fillId="25" borderId="13" xfId="93" applyNumberFormat="1" applyFont="1" applyFill="1" applyBorder="1" applyAlignment="1">
      <alignment horizontal="center" vertical="center"/>
      <protection/>
    </xf>
    <xf numFmtId="176" fontId="11" fillId="25" borderId="11" xfId="93" applyNumberFormat="1" applyFont="1" applyFill="1" applyBorder="1" applyAlignment="1">
      <alignment horizontal="center" vertical="center"/>
      <protection/>
    </xf>
    <xf numFmtId="2" fontId="6" fillId="25" borderId="24" xfId="90" applyNumberFormat="1" applyFont="1" applyFill="1" applyBorder="1" applyAlignment="1">
      <alignment horizontal="center" vertical="center"/>
      <protection/>
    </xf>
    <xf numFmtId="2" fontId="6" fillId="25" borderId="24" xfId="0" applyNumberFormat="1" applyFont="1" applyFill="1" applyBorder="1" applyAlignment="1">
      <alignment horizontal="center" vertical="center"/>
    </xf>
    <xf numFmtId="2" fontId="10" fillId="25" borderId="24" xfId="0" applyNumberFormat="1" applyFont="1" applyFill="1" applyBorder="1" applyAlignment="1">
      <alignment horizontal="center" vertical="center"/>
    </xf>
    <xf numFmtId="0" fontId="6" fillId="25" borderId="13" xfId="90" applyFont="1" applyFill="1" applyBorder="1" applyAlignment="1">
      <alignment vertical="center" wrapText="1"/>
      <protection/>
    </xf>
    <xf numFmtId="0" fontId="6" fillId="25" borderId="13" xfId="90" applyFont="1" applyFill="1" applyBorder="1" applyAlignment="1">
      <alignment horizontal="centerContinuous" vertical="center"/>
      <protection/>
    </xf>
    <xf numFmtId="2" fontId="6" fillId="25" borderId="13" xfId="90" applyNumberFormat="1" applyFont="1" applyFill="1" applyBorder="1" applyAlignment="1">
      <alignment horizontal="center" vertical="center"/>
      <protection/>
    </xf>
    <xf numFmtId="176" fontId="11" fillId="0" borderId="11" xfId="93" applyNumberFormat="1" applyFont="1" applyFill="1" applyBorder="1" applyAlignment="1">
      <alignment horizontal="center" vertical="center"/>
      <protection/>
    </xf>
    <xf numFmtId="0" fontId="6" fillId="0" borderId="11" xfId="93" applyFont="1" applyFill="1" applyBorder="1" applyAlignment="1">
      <alignment vertical="center" wrapText="1"/>
      <protection/>
    </xf>
    <xf numFmtId="0" fontId="11" fillId="0" borderId="13" xfId="93" applyFont="1" applyFill="1" applyBorder="1" applyAlignment="1">
      <alignment horizontal="right" vertical="center"/>
      <protection/>
    </xf>
    <xf numFmtId="0" fontId="6" fillId="0" borderId="24" xfId="92" applyFont="1" applyFill="1" applyBorder="1" applyAlignment="1">
      <alignment vertical="center" wrapText="1"/>
      <protection/>
    </xf>
    <xf numFmtId="0" fontId="6" fillId="0" borderId="11" xfId="93" applyFont="1" applyFill="1" applyBorder="1" applyAlignment="1">
      <alignment horizontal="centerContinuous" vertical="center"/>
      <protection/>
    </xf>
    <xf numFmtId="0" fontId="6" fillId="0" borderId="0" xfId="93" applyFont="1" applyFill="1" applyBorder="1" applyAlignment="1">
      <alignment horizontal="centerContinuous" vertical="center"/>
      <protection/>
    </xf>
    <xf numFmtId="0" fontId="6" fillId="0" borderId="28" xfId="92" applyFont="1" applyFill="1" applyBorder="1" applyAlignment="1">
      <alignment horizontal="center" vertical="center" wrapText="1"/>
      <protection/>
    </xf>
    <xf numFmtId="176" fontId="6" fillId="0" borderId="27" xfId="92" applyNumberFormat="1" applyFont="1" applyFill="1" applyBorder="1" applyAlignment="1">
      <alignment horizontal="center" vertical="center"/>
      <protection/>
    </xf>
    <xf numFmtId="176" fontId="11" fillId="0" borderId="27" xfId="92" applyNumberFormat="1" applyFont="1" applyFill="1" applyBorder="1" applyAlignment="1">
      <alignment horizontal="center" vertical="center"/>
      <protection/>
    </xf>
    <xf numFmtId="176" fontId="6" fillId="0" borderId="27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176" fontId="11" fillId="0" borderId="11" xfId="92" applyNumberFormat="1" applyFont="1" applyFill="1" applyBorder="1" applyAlignment="1">
      <alignment horizontal="center" vertical="center"/>
      <protection/>
    </xf>
    <xf numFmtId="176" fontId="6" fillId="0" borderId="11" xfId="92" applyNumberFormat="1" applyFont="1" applyFill="1" applyBorder="1" applyAlignment="1">
      <alignment horizontal="center" vertical="center"/>
      <protection/>
    </xf>
    <xf numFmtId="176" fontId="6" fillId="0" borderId="24" xfId="92" applyNumberFormat="1" applyFont="1" applyFill="1" applyBorder="1" applyAlignment="1">
      <alignment horizontal="center" vertical="center"/>
      <protection/>
    </xf>
    <xf numFmtId="176" fontId="6" fillId="0" borderId="24" xfId="0" applyNumberFormat="1" applyFont="1" applyFill="1" applyBorder="1" applyAlignment="1">
      <alignment horizontal="center" vertical="center"/>
    </xf>
    <xf numFmtId="176" fontId="11" fillId="0" borderId="25" xfId="92" applyNumberFormat="1" applyFont="1" applyFill="1" applyBorder="1" applyAlignment="1">
      <alignment horizontal="center" vertical="center"/>
      <protection/>
    </xf>
    <xf numFmtId="176" fontId="6" fillId="0" borderId="25" xfId="92" applyNumberFormat="1" applyFont="1" applyFill="1" applyBorder="1" applyAlignment="1">
      <alignment horizontal="center" vertical="center"/>
      <protection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0" xfId="92" applyNumberFormat="1" applyFont="1" applyFill="1" applyBorder="1" applyAlignment="1">
      <alignment horizontal="center" vertical="center"/>
      <protection/>
    </xf>
    <xf numFmtId="0" fontId="6" fillId="0" borderId="27" xfId="93" applyFont="1" applyFill="1" applyBorder="1" applyAlignment="1">
      <alignment vertical="center" wrapText="1"/>
      <protection/>
    </xf>
    <xf numFmtId="0" fontId="11" fillId="0" borderId="29" xfId="93" applyFont="1" applyFill="1" applyBorder="1" applyAlignment="1">
      <alignment horizontal="right" vertical="center"/>
      <protection/>
    </xf>
    <xf numFmtId="0" fontId="6" fillId="0" borderId="24" xfId="93" applyFont="1" applyFill="1" applyBorder="1" applyAlignment="1">
      <alignment horizontal="centerContinuous" vertical="center" wrapText="1"/>
      <protection/>
    </xf>
    <xf numFmtId="0" fontId="6" fillId="0" borderId="13" xfId="93" applyFont="1" applyFill="1" applyBorder="1" applyAlignment="1">
      <alignment horizontal="centerContinuous" vertical="center"/>
      <protection/>
    </xf>
    <xf numFmtId="176" fontId="6" fillId="0" borderId="0" xfId="92" applyNumberFormat="1" applyFont="1" applyFill="1" applyBorder="1" applyAlignment="1">
      <alignment horizontal="center" vertical="center"/>
      <protection/>
    </xf>
    <xf numFmtId="176" fontId="11" fillId="0" borderId="15" xfId="92" applyNumberFormat="1" applyFont="1" applyFill="1" applyBorder="1" applyAlignment="1">
      <alignment horizontal="center" vertical="center"/>
      <protection/>
    </xf>
    <xf numFmtId="176" fontId="11" fillId="0" borderId="29" xfId="92" applyNumberFormat="1" applyFont="1" applyFill="1" applyBorder="1" applyAlignment="1">
      <alignment horizontal="center" vertical="center"/>
      <protection/>
    </xf>
    <xf numFmtId="0" fontId="37" fillId="0" borderId="13" xfId="93" applyFont="1" applyFill="1" applyBorder="1" applyAlignment="1">
      <alignment horizontal="center"/>
      <protection/>
    </xf>
    <xf numFmtId="176" fontId="11" fillId="0" borderId="13" xfId="92" applyNumberFormat="1" applyFont="1" applyFill="1" applyBorder="1" applyAlignment="1">
      <alignment horizontal="center" vertical="center"/>
      <protection/>
    </xf>
    <xf numFmtId="0" fontId="6" fillId="25" borderId="11" xfId="93" applyFont="1" applyFill="1" applyBorder="1" applyAlignment="1">
      <alignment vertical="center" wrapText="1"/>
      <protection/>
    </xf>
    <xf numFmtId="0" fontId="6" fillId="25" borderId="24" xfId="93" applyFont="1" applyFill="1" applyBorder="1" applyAlignment="1">
      <alignment horizontal="centerContinuous" vertical="center"/>
      <protection/>
    </xf>
    <xf numFmtId="176" fontId="6" fillId="25" borderId="11" xfId="93" applyNumberFormat="1" applyFont="1" applyFill="1" applyBorder="1" applyAlignment="1">
      <alignment horizontal="center" vertical="center"/>
      <protection/>
    </xf>
    <xf numFmtId="176" fontId="6" fillId="25" borderId="12" xfId="93" applyNumberFormat="1" applyFont="1" applyFill="1" applyBorder="1" applyAlignment="1">
      <alignment horizontal="center" vertical="center"/>
      <protection/>
    </xf>
    <xf numFmtId="0" fontId="11" fillId="25" borderId="11" xfId="93" applyFont="1" applyFill="1" applyBorder="1" applyAlignment="1">
      <alignment horizontal="right" vertical="center"/>
      <protection/>
    </xf>
    <xf numFmtId="0" fontId="6" fillId="25" borderId="11" xfId="93" applyFont="1" applyFill="1" applyBorder="1" applyAlignment="1">
      <alignment horizontal="centerContinuous" vertical="center"/>
      <protection/>
    </xf>
    <xf numFmtId="176" fontId="11" fillId="25" borderId="12" xfId="93" applyNumberFormat="1" applyFont="1" applyFill="1" applyBorder="1" applyAlignment="1">
      <alignment horizontal="center" vertical="center"/>
      <protection/>
    </xf>
    <xf numFmtId="0" fontId="11" fillId="25" borderId="13" xfId="93" applyFont="1" applyFill="1" applyBorder="1" applyAlignment="1">
      <alignment horizontal="right" vertical="center"/>
      <protection/>
    </xf>
    <xf numFmtId="0" fontId="6" fillId="25" borderId="13" xfId="93" applyFont="1" applyFill="1" applyBorder="1" applyAlignment="1">
      <alignment horizontal="centerContinuous" vertical="center"/>
      <protection/>
    </xf>
    <xf numFmtId="176" fontId="11" fillId="25" borderId="13" xfId="93" applyNumberFormat="1" applyFont="1" applyFill="1" applyBorder="1" applyAlignment="1">
      <alignment horizontal="center" vertical="center"/>
      <protection/>
    </xf>
    <xf numFmtId="176" fontId="11" fillId="25" borderId="13" xfId="94" applyNumberFormat="1" applyFont="1" applyFill="1" applyBorder="1" applyAlignment="1">
      <alignment horizontal="center" vertical="center"/>
      <protection/>
    </xf>
    <xf numFmtId="1" fontId="6" fillId="25" borderId="24" xfId="90" applyNumberFormat="1" applyFont="1" applyFill="1" applyBorder="1" applyAlignment="1">
      <alignment horizontal="center" vertical="center"/>
      <protection/>
    </xf>
    <xf numFmtId="1" fontId="6" fillId="25" borderId="24" xfId="0" applyNumberFormat="1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0" xfId="93" applyFont="1" applyFill="1" applyBorder="1" applyAlignment="1">
      <alignment horizontal="center" vertical="top" wrapText="1"/>
      <protection/>
    </xf>
    <xf numFmtId="0" fontId="6" fillId="20" borderId="10" xfId="93" applyFont="1" applyFill="1" applyBorder="1" applyAlignment="1">
      <alignment horizontal="center" vertical="center"/>
      <protection/>
    </xf>
    <xf numFmtId="0" fontId="12" fillId="25" borderId="30" xfId="0" applyFont="1" applyFill="1" applyBorder="1" applyAlignment="1">
      <alignment horizontal="center" vertical="center" wrapText="1"/>
    </xf>
    <xf numFmtId="0" fontId="12" fillId="25" borderId="31" xfId="0" applyFont="1" applyFill="1" applyBorder="1" applyAlignment="1">
      <alignment horizontal="center" vertical="center" wrapText="1"/>
    </xf>
    <xf numFmtId="0" fontId="12" fillId="25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6" fillId="0" borderId="0" xfId="91" applyFont="1" applyFill="1" applyBorder="1" applyAlignment="1">
      <alignment horizontal="left"/>
      <protection/>
    </xf>
    <xf numFmtId="0" fontId="6" fillId="0" borderId="0" xfId="93" applyFont="1" applyAlignment="1">
      <alignment horizontal="center"/>
      <protection/>
    </xf>
    <xf numFmtId="0" fontId="36" fillId="0" borderId="0" xfId="93" applyFont="1" applyBorder="1" applyAlignment="1">
      <alignment horizontal="center" vertical="center"/>
      <protection/>
    </xf>
    <xf numFmtId="0" fontId="6" fillId="20" borderId="10" xfId="0" applyFont="1" applyFill="1" applyBorder="1" applyAlignment="1">
      <alignment horizontal="center" vertical="center" wrapText="1"/>
    </xf>
    <xf numFmtId="0" fontId="6" fillId="20" borderId="10" xfId="93" applyFont="1" applyFill="1" applyBorder="1" applyAlignment="1">
      <alignment horizontal="center" vertical="center"/>
      <protection/>
    </xf>
  </cellXfs>
  <cellStyles count="10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_Kaz-2000-наш-посл" xfId="90"/>
    <cellStyle name="Обычный_Sheet1" xfId="91"/>
    <cellStyle name="Обычный_кап.стр. (2)" xfId="92"/>
    <cellStyle name="Обычный_макро.пок." xfId="93"/>
    <cellStyle name="Обычный_прил 1." xfId="94"/>
    <cellStyle name="Обычный_соц.индик.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Тысячи [0]_bit-usl" xfId="108"/>
    <cellStyle name="Тысячи_bit-usl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8\doc$\&#1044;&#1054;&#1050;&#1059;&#1052;&#1045;&#1053;&#1058;&#1067;\&#1069;&#1050;&#1054;&#1053;&#1054;&#1052;&#1048;&#1057;&#1058;\&#1087;&#1088;&#1086;&#1075;&#1085;&#1086;&#1079;\2007&#1075;\&#1042;%20&#1050;&#1040;&#1047;&#1040;&#1053;&#1068;_1%20(&#1055;&#1088;&#1086;&#1075;&#1085;&#1086;&#1079;%20&#1079;&#1072;&#1097;&#1080;&#1096;&#1077;&#1085;)\&#1055;&#1088;&#1086;&#1080;&#1079;&#1074;&#1086;&#1076;&#1089;&#1090;&#1074;&#1086;%20&#1085;&#1077;&#1082;&#1086;&#1090;&#1086;&#1088;&#1099;&#1093;%20&#1074;&#1080;&#1076;&#1086;&#1074;%20&#1087;&#1088;-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view="pageBreakPreview" zoomScale="75" zoomScaleNormal="75" zoomScaleSheetLayoutView="75" zoomScalePageLayoutView="0" workbookViewId="0" topLeftCell="A1">
      <selection activeCell="S19" sqref="S19"/>
    </sheetView>
  </sheetViews>
  <sheetFormatPr defaultColWidth="9.00390625" defaultRowHeight="12.75"/>
  <cols>
    <col min="1" max="1" width="6.00390625" style="1" customWidth="1"/>
    <col min="2" max="2" width="17.625" style="0" customWidth="1"/>
    <col min="3" max="3" width="6.25390625" style="0" customWidth="1"/>
    <col min="4" max="4" width="5.875" style="0" customWidth="1"/>
    <col min="5" max="6" width="7.125" style="0" customWidth="1"/>
    <col min="7" max="7" width="7.875" style="0" customWidth="1"/>
    <col min="8" max="9" width="6.375" style="0" customWidth="1"/>
    <col min="10" max="10" width="7.375" style="0" customWidth="1"/>
    <col min="11" max="11" width="8.125" style="0" customWidth="1"/>
    <col min="12" max="12" width="8.625" style="0" customWidth="1"/>
    <col min="13" max="13" width="13.625" style="0" customWidth="1"/>
    <col min="14" max="14" width="46.875" style="0" customWidth="1"/>
    <col min="15" max="15" width="6.125" style="0" customWidth="1"/>
    <col min="16" max="16384" width="9.125" style="1" customWidth="1"/>
  </cols>
  <sheetData>
    <row r="1" spans="2:14" ht="3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12.75">
      <c r="B2" s="44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2"/>
    </row>
    <row r="3" spans="2:15" ht="26.25" customHeight="1">
      <c r="B3" s="38"/>
      <c r="C3" s="2"/>
      <c r="D3" s="2"/>
      <c r="E3" s="2"/>
      <c r="F3" s="2"/>
      <c r="G3" s="2"/>
      <c r="H3" s="2"/>
      <c r="I3" s="2"/>
      <c r="K3" s="4"/>
      <c r="M3" s="12" t="s">
        <v>25</v>
      </c>
      <c r="N3" s="40"/>
      <c r="O3" s="2"/>
    </row>
    <row r="4" spans="2:15" ht="27.75" customHeight="1">
      <c r="B4" s="38"/>
      <c r="C4" s="2"/>
      <c r="D4" s="2"/>
      <c r="E4" s="2"/>
      <c r="F4" s="2"/>
      <c r="G4" s="2"/>
      <c r="H4" s="2"/>
      <c r="I4" s="2"/>
      <c r="K4" s="4"/>
      <c r="M4" s="12" t="s">
        <v>26</v>
      </c>
      <c r="N4" s="40"/>
      <c r="O4" s="2"/>
    </row>
    <row r="5" spans="2:15" ht="27.75" customHeight="1">
      <c r="B5" s="38"/>
      <c r="C5" s="2"/>
      <c r="D5" s="2"/>
      <c r="E5" s="2"/>
      <c r="F5" s="2"/>
      <c r="G5" s="2"/>
      <c r="H5" s="2"/>
      <c r="I5" s="2"/>
      <c r="K5" s="4"/>
      <c r="M5" s="12" t="s">
        <v>27</v>
      </c>
      <c r="N5" s="40"/>
      <c r="O5" s="2"/>
    </row>
    <row r="6" spans="2:15" ht="24.75" customHeight="1">
      <c r="B6" s="3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9"/>
      <c r="O6" s="2"/>
    </row>
    <row r="7" spans="2:15" ht="12.75">
      <c r="B7" s="3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9"/>
      <c r="O7" s="2"/>
    </row>
    <row r="8" spans="2:15" ht="28.5" customHeight="1">
      <c r="B8" s="3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9"/>
      <c r="O8" s="2"/>
    </row>
    <row r="9" spans="2:15" ht="30.75" customHeight="1">
      <c r="B9" s="3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9"/>
      <c r="O9" s="2"/>
    </row>
    <row r="10" spans="2:15" ht="32.25" customHeight="1">
      <c r="B10" s="3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9"/>
      <c r="O10" s="2"/>
    </row>
    <row r="11" spans="2:15" ht="12.75">
      <c r="B11" s="3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9"/>
      <c r="O11" s="2"/>
    </row>
    <row r="12" spans="2:15" ht="12.75">
      <c r="B12" s="3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9"/>
      <c r="O12" s="2"/>
    </row>
    <row r="13" spans="2:15" ht="30">
      <c r="B13" s="3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9"/>
      <c r="O13" s="5"/>
    </row>
    <row r="14" spans="2:15" ht="25.5"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9"/>
      <c r="O14" s="4"/>
    </row>
    <row r="15" spans="2:15" ht="25.5">
      <c r="B15" s="3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9"/>
      <c r="O15" s="7"/>
    </row>
    <row r="16" spans="2:15" ht="25.5">
      <c r="B16" s="3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9"/>
      <c r="O16" s="7"/>
    </row>
    <row r="17" spans="2:15" ht="15.75" customHeight="1">
      <c r="B17" s="3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9"/>
      <c r="O17" s="8"/>
    </row>
    <row r="18" spans="2:15" s="3" customFormat="1" ht="35.25" customHeight="1">
      <c r="B18" s="151" t="s">
        <v>12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/>
      <c r="O18" s="2"/>
    </row>
    <row r="19" spans="2:15" s="3" customFormat="1" ht="45.75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6"/>
    </row>
    <row r="20" spans="2:15" ht="45">
      <c r="B20" s="151" t="s">
        <v>32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2"/>
    </row>
    <row r="21" spans="2:15" ht="45">
      <c r="B21" s="151" t="s">
        <v>13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  <c r="O21" s="2"/>
    </row>
    <row r="22" spans="2:15" ht="45">
      <c r="B22" s="151" t="s">
        <v>53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2"/>
    </row>
    <row r="23" spans="2:15" ht="15.75" customHeight="1">
      <c r="B23" s="3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9"/>
      <c r="O23" s="2"/>
    </row>
    <row r="24" spans="2:15" ht="12.75">
      <c r="B24" s="3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9"/>
      <c r="O24" s="2"/>
    </row>
    <row r="25" spans="2:15" ht="29.25" customHeight="1">
      <c r="B25" s="3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</row>
    <row r="26" spans="2:15" ht="12.75">
      <c r="B26" s="3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9"/>
      <c r="O26" s="2"/>
    </row>
    <row r="27" spans="2:15" ht="20.25" customHeight="1">
      <c r="B27" s="3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9"/>
      <c r="O27" s="2"/>
    </row>
    <row r="28" spans="2:15" ht="26.25" customHeight="1">
      <c r="B28" s="3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9"/>
      <c r="O28" s="2"/>
    </row>
    <row r="29" spans="2:15" ht="13.5" customHeight="1">
      <c r="B29" s="3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9"/>
      <c r="O29" s="2"/>
    </row>
    <row r="30" spans="2:15" ht="18" customHeight="1">
      <c r="B30" s="3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9"/>
      <c r="O30" s="2"/>
    </row>
    <row r="31" spans="2:15" ht="12.75">
      <c r="B31" s="3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9"/>
      <c r="O31" s="2"/>
    </row>
    <row r="32" spans="2:15" ht="12.75">
      <c r="B32" s="3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9"/>
      <c r="O32" s="2"/>
    </row>
    <row r="33" spans="2:15" ht="12.75">
      <c r="B33" s="3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9"/>
      <c r="O33" s="2"/>
    </row>
    <row r="34" spans="2:14" ht="12.75">
      <c r="B34" s="3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9"/>
    </row>
    <row r="35" spans="2:14" ht="12.75">
      <c r="B35" s="3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9"/>
    </row>
    <row r="36" spans="2:14" ht="12.75"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9"/>
    </row>
    <row r="37" spans="2:14" ht="12.75">
      <c r="B37" s="3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9"/>
    </row>
    <row r="38" spans="2:14" ht="12.75">
      <c r="B38" s="3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9"/>
    </row>
    <row r="39" spans="2:14" ht="12.75">
      <c r="B39" s="3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9"/>
    </row>
    <row r="40" spans="2:14" ht="12.75">
      <c r="B40" s="3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9"/>
    </row>
    <row r="41" spans="2:14" ht="12.75">
      <c r="B41" s="3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9"/>
    </row>
    <row r="42" spans="2:14" ht="12.75">
      <c r="B42" s="3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9"/>
    </row>
    <row r="43" spans="2:14" ht="12.75">
      <c r="B43" s="3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9"/>
    </row>
    <row r="44" spans="2:14" ht="12.75">
      <c r="B44" s="3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9"/>
    </row>
    <row r="45" spans="2:14" ht="12.75">
      <c r="B45" s="3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9"/>
    </row>
    <row r="46" spans="2:14" ht="12.75">
      <c r="B46" s="3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9"/>
    </row>
    <row r="47" spans="2:14" ht="12.75">
      <c r="B47" s="3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9"/>
    </row>
    <row r="48" spans="2:14" ht="159.75" customHeight="1">
      <c r="B48" s="3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9"/>
    </row>
    <row r="49" spans="2:14" ht="103.5" customHeight="1" thickBot="1"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</sheetData>
  <sheetProtection/>
  <mergeCells count="4">
    <mergeCell ref="B18:N18"/>
    <mergeCell ref="B20:N20"/>
    <mergeCell ref="B21:N21"/>
    <mergeCell ref="B22:N22"/>
  </mergeCells>
  <printOptions/>
  <pageMargins left="0.1968503937007874" right="0.1968503937007874" top="0.1968503937007874" bottom="0.1968503937007874" header="0" footer="0"/>
  <pageSetup fitToHeight="0" fitToWidth="0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33"/>
  <sheetViews>
    <sheetView view="pageBreakPreview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L27" sqref="L27"/>
    </sheetView>
  </sheetViews>
  <sheetFormatPr defaultColWidth="9.00390625" defaultRowHeight="12.75"/>
  <cols>
    <col min="1" max="1" width="36.875" style="1" customWidth="1"/>
    <col min="2" max="2" width="9.75390625" style="1" customWidth="1"/>
    <col min="3" max="3" width="10.25390625" style="1" customWidth="1"/>
    <col min="4" max="4" width="10.75390625" style="1" hidden="1" customWidth="1"/>
    <col min="5" max="5" width="9.75390625" style="10" customWidth="1"/>
    <col min="6" max="6" width="6.25390625" style="10" hidden="1" customWidth="1"/>
    <col min="7" max="7" width="10.875" style="10" customWidth="1"/>
    <col min="8" max="8" width="11.00390625" style="10" customWidth="1"/>
    <col min="9" max="9" width="10.375" style="10" customWidth="1"/>
    <col min="10" max="16384" width="9.125" style="1" customWidth="1"/>
  </cols>
  <sheetData>
    <row r="1" spans="1:9" ht="15.75">
      <c r="A1" s="154">
        <v>2</v>
      </c>
      <c r="B1" s="154"/>
      <c r="C1" s="154"/>
      <c r="D1" s="154"/>
      <c r="E1" s="154"/>
      <c r="F1" s="154"/>
      <c r="G1" s="154"/>
      <c r="H1" s="154"/>
      <c r="I1" s="154"/>
    </row>
    <row r="2" spans="1:9" ht="18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</row>
    <row r="3" spans="1:9" ht="18.75" customHeight="1">
      <c r="A3" s="9"/>
      <c r="B3" s="9"/>
      <c r="C3" s="9"/>
      <c r="D3" s="9"/>
      <c r="E3" s="11"/>
      <c r="F3" s="11"/>
      <c r="G3" s="16"/>
      <c r="H3" s="11"/>
      <c r="I3" s="32" t="s">
        <v>28</v>
      </c>
    </row>
    <row r="4" spans="1:9" ht="18.75" customHeight="1">
      <c r="A4" s="156" t="s">
        <v>1</v>
      </c>
      <c r="B4" s="156" t="s">
        <v>8</v>
      </c>
      <c r="C4" s="156" t="s">
        <v>54</v>
      </c>
      <c r="D4" s="157" t="s">
        <v>3</v>
      </c>
      <c r="E4" s="157"/>
      <c r="F4" s="157"/>
      <c r="G4" s="158" t="s">
        <v>4</v>
      </c>
      <c r="H4" s="158"/>
      <c r="I4" s="158"/>
    </row>
    <row r="5" spans="1:9" ht="63">
      <c r="A5" s="156"/>
      <c r="B5" s="156"/>
      <c r="C5" s="156" t="s">
        <v>2</v>
      </c>
      <c r="D5" s="13" t="s">
        <v>55</v>
      </c>
      <c r="E5" s="13" t="s">
        <v>33</v>
      </c>
      <c r="F5" s="13" t="s">
        <v>19</v>
      </c>
      <c r="G5" s="14" t="s">
        <v>50</v>
      </c>
      <c r="H5" s="14" t="s">
        <v>51</v>
      </c>
      <c r="I5" s="14" t="s">
        <v>56</v>
      </c>
    </row>
    <row r="6" spans="1:9" ht="34.5" customHeight="1">
      <c r="A6" s="159" t="s">
        <v>38</v>
      </c>
      <c r="B6" s="160"/>
      <c r="C6" s="160"/>
      <c r="D6" s="160"/>
      <c r="E6" s="160"/>
      <c r="F6" s="160"/>
      <c r="G6" s="160"/>
      <c r="H6" s="160"/>
      <c r="I6" s="161"/>
    </row>
    <row r="7" spans="1:9" ht="39.75" customHeight="1">
      <c r="A7" s="51" t="s">
        <v>36</v>
      </c>
      <c r="B7" s="52" t="s">
        <v>11</v>
      </c>
      <c r="C7" s="53">
        <v>190288.8</v>
      </c>
      <c r="D7" s="54">
        <v>206098.6</v>
      </c>
      <c r="E7" s="55">
        <v>200390</v>
      </c>
      <c r="F7" s="110">
        <f>E7/D7*100</f>
        <v>97.23016070948565</v>
      </c>
      <c r="G7" s="54">
        <v>211680.7</v>
      </c>
      <c r="H7" s="54">
        <v>222498.4</v>
      </c>
      <c r="I7" s="55">
        <v>235110.5</v>
      </c>
    </row>
    <row r="8" spans="1:9" ht="28.5" customHeight="1">
      <c r="A8" s="56" t="s">
        <v>49</v>
      </c>
      <c r="B8" s="57" t="s">
        <v>10</v>
      </c>
      <c r="C8" s="58">
        <v>105</v>
      </c>
      <c r="D8" s="59"/>
      <c r="E8" s="58">
        <f>E7/C7*100</f>
        <v>105.30835235704888</v>
      </c>
      <c r="F8" s="110"/>
      <c r="G8" s="73">
        <f>G7/E7*100</f>
        <v>105.6343629921653</v>
      </c>
      <c r="H8" s="58">
        <f>H7/G7*100</f>
        <v>105.1103855949078</v>
      </c>
      <c r="I8" s="58">
        <f>I7/H7*100</f>
        <v>105.66840031209213</v>
      </c>
    </row>
    <row r="9" spans="1:9" ht="27.75" customHeight="1">
      <c r="A9" s="56" t="s">
        <v>31</v>
      </c>
      <c r="B9" s="57" t="s">
        <v>10</v>
      </c>
      <c r="C9" s="60">
        <v>101.5</v>
      </c>
      <c r="D9" s="58">
        <v>102.4</v>
      </c>
      <c r="E9" s="61">
        <v>101.5</v>
      </c>
      <c r="F9" s="58"/>
      <c r="G9" s="58">
        <v>101.5</v>
      </c>
      <c r="H9" s="58">
        <v>101.7</v>
      </c>
      <c r="I9" s="74">
        <v>101.8</v>
      </c>
    </row>
    <row r="10" spans="1:9" ht="24.75" customHeight="1">
      <c r="A10" s="162" t="s">
        <v>39</v>
      </c>
      <c r="B10" s="163"/>
      <c r="C10" s="163"/>
      <c r="D10" s="163"/>
      <c r="E10" s="163"/>
      <c r="F10" s="163"/>
      <c r="G10" s="163"/>
      <c r="H10" s="163"/>
      <c r="I10" s="164"/>
    </row>
    <row r="11" spans="1:9" ht="39" customHeight="1">
      <c r="A11" s="62" t="s">
        <v>37</v>
      </c>
      <c r="B11" s="63" t="s">
        <v>11</v>
      </c>
      <c r="C11" s="64">
        <v>301052.7</v>
      </c>
      <c r="D11" s="65">
        <v>291437.214</v>
      </c>
      <c r="E11" s="65">
        <v>324984.6</v>
      </c>
      <c r="F11" s="75">
        <f>E11/D11*100</f>
        <v>111.51101657182325</v>
      </c>
      <c r="G11" s="65">
        <v>347301.4</v>
      </c>
      <c r="H11" s="65">
        <v>376794.6</v>
      </c>
      <c r="I11" s="65">
        <v>406881.7</v>
      </c>
    </row>
    <row r="12" spans="1:9" ht="39" customHeight="1">
      <c r="A12" s="66" t="s">
        <v>49</v>
      </c>
      <c r="B12" s="67" t="s">
        <v>10</v>
      </c>
      <c r="C12" s="68">
        <v>125.6</v>
      </c>
      <c r="D12" s="69"/>
      <c r="E12" s="68">
        <f>E11/C11*100</f>
        <v>107.94940553597425</v>
      </c>
      <c r="F12" s="76"/>
      <c r="G12" s="77">
        <f>G11/E11*100</f>
        <v>106.86703308402923</v>
      </c>
      <c r="H12" s="68">
        <f>H11/G11*100</f>
        <v>108.49210512828338</v>
      </c>
      <c r="I12" s="68">
        <f>I11/H11*100</f>
        <v>107.98501358565117</v>
      </c>
    </row>
    <row r="13" spans="1:9" s="10" customFormat="1" ht="39" customHeight="1">
      <c r="A13" s="70" t="s">
        <v>18</v>
      </c>
      <c r="B13" s="71" t="s">
        <v>10</v>
      </c>
      <c r="C13" s="72">
        <v>117.2</v>
      </c>
      <c r="D13" s="72">
        <v>105.1</v>
      </c>
      <c r="E13" s="78">
        <v>102</v>
      </c>
      <c r="F13" s="78"/>
      <c r="G13" s="78">
        <v>105.1</v>
      </c>
      <c r="H13" s="78">
        <v>105.3</v>
      </c>
      <c r="I13" s="78">
        <v>105.5</v>
      </c>
    </row>
    <row r="14" spans="1:9" s="10" customFormat="1" ht="28.5" customHeight="1">
      <c r="A14" s="159" t="s">
        <v>40</v>
      </c>
      <c r="B14" s="160"/>
      <c r="C14" s="160"/>
      <c r="D14" s="160"/>
      <c r="E14" s="160"/>
      <c r="F14" s="160"/>
      <c r="G14" s="160"/>
      <c r="H14" s="160"/>
      <c r="I14" s="161"/>
    </row>
    <row r="15" spans="1:9" s="10" customFormat="1" ht="36" customHeight="1">
      <c r="A15" s="129" t="s">
        <v>15</v>
      </c>
      <c r="B15" s="131" t="s">
        <v>11</v>
      </c>
      <c r="C15" s="133">
        <v>49361.5</v>
      </c>
      <c r="D15" s="122">
        <v>49440.1</v>
      </c>
      <c r="E15" s="122">
        <v>51878.9</v>
      </c>
      <c r="F15" s="122">
        <f>E15/D15*100</f>
        <v>104.93283791901715</v>
      </c>
      <c r="G15" s="122">
        <v>54784.2</v>
      </c>
      <c r="H15" s="122">
        <v>57523.4</v>
      </c>
      <c r="I15" s="122">
        <v>60784.7</v>
      </c>
    </row>
    <row r="16" spans="1:9" s="10" customFormat="1" ht="22.5" customHeight="1">
      <c r="A16" s="56" t="s">
        <v>49</v>
      </c>
      <c r="B16" s="114" t="s">
        <v>10</v>
      </c>
      <c r="C16" s="128">
        <v>112.4</v>
      </c>
      <c r="D16" s="118">
        <v>106.8</v>
      </c>
      <c r="E16" s="118">
        <f>E15/C15*100</f>
        <v>105.09992605573171</v>
      </c>
      <c r="F16" s="121"/>
      <c r="G16" s="118">
        <f>G15/E15*100</f>
        <v>105.60015728937968</v>
      </c>
      <c r="H16" s="118">
        <f>H15/G15*100</f>
        <v>104.99998174656197</v>
      </c>
      <c r="I16" s="121">
        <f>I15/H15*100</f>
        <v>105.66951883928975</v>
      </c>
    </row>
    <row r="17" spans="1:9" s="10" customFormat="1" ht="28.5" customHeight="1">
      <c r="A17" s="130" t="s">
        <v>31</v>
      </c>
      <c r="B17" s="132" t="s">
        <v>10</v>
      </c>
      <c r="C17" s="134">
        <v>112.1</v>
      </c>
      <c r="D17" s="135">
        <v>102.2</v>
      </c>
      <c r="E17" s="135">
        <v>100.2</v>
      </c>
      <c r="F17" s="136"/>
      <c r="G17" s="135">
        <v>100.6</v>
      </c>
      <c r="H17" s="135">
        <v>101</v>
      </c>
      <c r="I17" s="137">
        <v>101.4</v>
      </c>
    </row>
    <row r="18" spans="1:9" s="10" customFormat="1" ht="28.5" customHeight="1">
      <c r="A18" s="159" t="s">
        <v>41</v>
      </c>
      <c r="B18" s="160"/>
      <c r="C18" s="160"/>
      <c r="D18" s="160"/>
      <c r="E18" s="160"/>
      <c r="F18" s="160"/>
      <c r="G18" s="160"/>
      <c r="H18" s="160"/>
      <c r="I18" s="161"/>
    </row>
    <row r="19" spans="1:9" s="10" customFormat="1" ht="42" customHeight="1">
      <c r="A19" s="111" t="s">
        <v>58</v>
      </c>
      <c r="B19" s="52" t="s">
        <v>11</v>
      </c>
      <c r="C19" s="117">
        <v>16689.6</v>
      </c>
      <c r="D19" s="119" t="s">
        <v>59</v>
      </c>
      <c r="E19" s="119">
        <v>17574.1</v>
      </c>
      <c r="F19" s="48" t="e">
        <f>E19/D19*100</f>
        <v>#VALUE!</v>
      </c>
      <c r="G19" s="119">
        <v>18488</v>
      </c>
      <c r="H19" s="117">
        <v>19486.4</v>
      </c>
      <c r="I19" s="122">
        <v>20558.1</v>
      </c>
    </row>
    <row r="20" spans="1:9" s="10" customFormat="1" ht="21.75" customHeight="1">
      <c r="A20" s="56" t="s">
        <v>49</v>
      </c>
      <c r="B20" s="114" t="s">
        <v>10</v>
      </c>
      <c r="C20" s="118">
        <v>102.5</v>
      </c>
      <c r="D20" s="120"/>
      <c r="E20" s="120">
        <v>105.3</v>
      </c>
      <c r="F20" s="49"/>
      <c r="G20" s="120">
        <v>105.2</v>
      </c>
      <c r="H20" s="118">
        <v>105.4</v>
      </c>
      <c r="I20" s="121">
        <v>105.5</v>
      </c>
    </row>
    <row r="21" spans="1:9" s="10" customFormat="1" ht="24" customHeight="1">
      <c r="A21" s="112" t="s">
        <v>31</v>
      </c>
      <c r="B21" s="115" t="s">
        <v>10</v>
      </c>
      <c r="C21" s="118">
        <v>101.5</v>
      </c>
      <c r="D21" s="121" t="s">
        <v>59</v>
      </c>
      <c r="E21" s="120">
        <v>100.1</v>
      </c>
      <c r="F21" s="50"/>
      <c r="G21" s="121">
        <v>100.2</v>
      </c>
      <c r="H21" s="110">
        <v>100.3</v>
      </c>
      <c r="I21" s="110">
        <v>100.4</v>
      </c>
    </row>
    <row r="22" spans="1:9" s="10" customFormat="1" ht="54" customHeight="1">
      <c r="A22" s="113" t="s">
        <v>43</v>
      </c>
      <c r="B22" s="116" t="s">
        <v>35</v>
      </c>
      <c r="C22" s="123">
        <v>249.9</v>
      </c>
      <c r="D22" s="124">
        <v>300</v>
      </c>
      <c r="E22" s="124">
        <v>300</v>
      </c>
      <c r="F22" s="125">
        <f>E22/D22*100</f>
        <v>100</v>
      </c>
      <c r="G22" s="124">
        <v>310</v>
      </c>
      <c r="H22" s="126">
        <v>320</v>
      </c>
      <c r="I22" s="124">
        <v>330</v>
      </c>
    </row>
    <row r="23" spans="1:9" s="10" customFormat="1" ht="25.5" customHeight="1">
      <c r="A23" s="56" t="s">
        <v>44</v>
      </c>
      <c r="B23" s="115" t="s">
        <v>10</v>
      </c>
      <c r="C23" s="127">
        <v>85.8</v>
      </c>
      <c r="D23" s="127">
        <v>103</v>
      </c>
      <c r="E23" s="127">
        <v>103.3</v>
      </c>
      <c r="F23" s="128"/>
      <c r="G23" s="127">
        <v>103.3</v>
      </c>
      <c r="H23" s="128">
        <v>103.2</v>
      </c>
      <c r="I23" s="127">
        <v>103.1</v>
      </c>
    </row>
    <row r="24" spans="1:9" s="10" customFormat="1" ht="25.5" customHeight="1">
      <c r="A24" s="159" t="s">
        <v>42</v>
      </c>
      <c r="B24" s="160"/>
      <c r="C24" s="160"/>
      <c r="D24" s="160"/>
      <c r="E24" s="160"/>
      <c r="F24" s="160"/>
      <c r="G24" s="160"/>
      <c r="H24" s="160"/>
      <c r="I24" s="161"/>
    </row>
    <row r="25" spans="1:9" s="3" customFormat="1" ht="32.25" customHeight="1">
      <c r="A25" s="138" t="s">
        <v>6</v>
      </c>
      <c r="B25" s="139" t="s">
        <v>7</v>
      </c>
      <c r="C25" s="140">
        <v>141880.2</v>
      </c>
      <c r="D25" s="140">
        <v>144947.9</v>
      </c>
      <c r="E25" s="141">
        <v>147555.4</v>
      </c>
      <c r="F25" s="103">
        <f>E25/D25*100</f>
        <v>101.79892223343698</v>
      </c>
      <c r="G25" s="140">
        <v>157294.1</v>
      </c>
      <c r="H25" s="140">
        <v>165945.3</v>
      </c>
      <c r="I25" s="140">
        <v>176233.9</v>
      </c>
    </row>
    <row r="26" spans="1:9" s="3" customFormat="1" ht="19.5" customHeight="1">
      <c r="A26" s="142" t="s">
        <v>49</v>
      </c>
      <c r="B26" s="143" t="s">
        <v>10</v>
      </c>
      <c r="C26" s="103">
        <v>105.7</v>
      </c>
      <c r="D26" s="140"/>
      <c r="E26" s="144">
        <f>E25/C25*100</f>
        <v>103.99999436144014</v>
      </c>
      <c r="F26" s="144"/>
      <c r="G26" s="144">
        <f>G25/E25*100</f>
        <v>106.60002954822394</v>
      </c>
      <c r="H26" s="144">
        <f>H25/G25*100</f>
        <v>105.50001557591797</v>
      </c>
      <c r="I26" s="144">
        <f>I25/H25*100</f>
        <v>106.1999948175694</v>
      </c>
    </row>
    <row r="27" spans="1:9" s="3" customFormat="1" ht="24.75" customHeight="1">
      <c r="A27" s="145" t="s">
        <v>31</v>
      </c>
      <c r="B27" s="146" t="s">
        <v>10</v>
      </c>
      <c r="C27" s="147">
        <v>103.1</v>
      </c>
      <c r="D27" s="147">
        <v>100.3</v>
      </c>
      <c r="E27" s="147">
        <v>101.8</v>
      </c>
      <c r="F27" s="147"/>
      <c r="G27" s="148">
        <v>101.9</v>
      </c>
      <c r="H27" s="147">
        <v>102</v>
      </c>
      <c r="I27" s="147">
        <v>102.1</v>
      </c>
    </row>
    <row r="28" spans="1:9" ht="21" customHeight="1" hidden="1">
      <c r="A28" s="17" t="s">
        <v>22</v>
      </c>
      <c r="B28" s="18"/>
      <c r="C28" s="19"/>
      <c r="D28" s="19"/>
      <c r="E28" s="20"/>
      <c r="F28" s="21"/>
      <c r="G28" s="19"/>
      <c r="H28" s="19"/>
      <c r="I28" s="22"/>
    </row>
    <row r="29" spans="1:9" ht="1.5" customHeight="1" hidden="1">
      <c r="A29" s="23" t="s">
        <v>30</v>
      </c>
      <c r="B29" s="24" t="s">
        <v>20</v>
      </c>
      <c r="C29" s="25">
        <v>255.42</v>
      </c>
      <c r="D29" s="25">
        <v>270.3</v>
      </c>
      <c r="E29" s="26">
        <f>E25/524.74</f>
        <v>281.19716430994396</v>
      </c>
      <c r="F29" s="27">
        <f>E29/D29*100</f>
        <v>104.03150732887308</v>
      </c>
      <c r="G29" s="25">
        <f>G25/525.3</f>
        <v>299.4367028364744</v>
      </c>
      <c r="H29" s="28">
        <f>H25/526.4</f>
        <v>315.2456306990881</v>
      </c>
      <c r="I29" s="28">
        <f>I25/526.9</f>
        <v>334.4731448092617</v>
      </c>
    </row>
    <row r="30" spans="1:9" ht="15.75">
      <c r="A30" s="29"/>
      <c r="B30" s="30"/>
      <c r="C30" s="31"/>
      <c r="D30" s="31"/>
      <c r="E30" s="31"/>
      <c r="F30" s="31"/>
      <c r="G30" s="31"/>
      <c r="H30" s="31"/>
      <c r="I30" s="31"/>
    </row>
    <row r="31" spans="1:9" ht="15.75">
      <c r="A31" s="165"/>
      <c r="B31" s="165"/>
      <c r="C31" s="165"/>
      <c r="D31" s="165"/>
      <c r="E31" s="165"/>
      <c r="F31" s="165"/>
      <c r="G31" s="165"/>
      <c r="H31" s="165"/>
      <c r="I31" s="165"/>
    </row>
    <row r="32" spans="1:9" ht="15.75">
      <c r="A32" s="15"/>
      <c r="B32" s="15"/>
      <c r="C32" s="15"/>
      <c r="D32" s="15"/>
      <c r="E32" s="15"/>
      <c r="F32" s="15"/>
      <c r="G32" s="15"/>
      <c r="H32" s="15"/>
      <c r="I32" s="15"/>
    </row>
    <row r="33" spans="1:4" ht="13.5" customHeight="1">
      <c r="A33" s="10"/>
      <c r="B33" s="10"/>
      <c r="C33" s="10"/>
      <c r="D33" s="10"/>
    </row>
  </sheetData>
  <sheetProtection/>
  <mergeCells count="13">
    <mergeCell ref="A6:I6"/>
    <mergeCell ref="A10:I10"/>
    <mergeCell ref="A14:I14"/>
    <mergeCell ref="A18:I18"/>
    <mergeCell ref="A24:I24"/>
    <mergeCell ref="A31:I31"/>
    <mergeCell ref="A1:I1"/>
    <mergeCell ref="A2:I2"/>
    <mergeCell ref="A4:A5"/>
    <mergeCell ref="B4:B5"/>
    <mergeCell ref="C4:C5"/>
    <mergeCell ref="D4:F4"/>
    <mergeCell ref="G4:I4"/>
  </mergeCells>
  <printOptions/>
  <pageMargins left="0.3937007874015748" right="0.15748031496062992" top="0" bottom="0" header="0" footer="0"/>
  <pageSetup fitToHeight="0" fitToWidth="0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7">
      <selection activeCell="F19" sqref="F19"/>
    </sheetView>
  </sheetViews>
  <sheetFormatPr defaultColWidth="9.00390625" defaultRowHeight="12.75"/>
  <cols>
    <col min="1" max="1" width="32.25390625" style="0" customWidth="1"/>
    <col min="2" max="2" width="10.00390625" style="0" customWidth="1"/>
    <col min="3" max="3" width="9.625" style="0" customWidth="1"/>
    <col min="4" max="4" width="11.125" style="0" customWidth="1"/>
    <col min="5" max="5" width="11.375" style="0" customWidth="1"/>
    <col min="6" max="6" width="11.875" style="0" customWidth="1"/>
    <col min="7" max="7" width="11.375" style="0" customWidth="1"/>
  </cols>
  <sheetData>
    <row r="1" spans="1:7" ht="15.75">
      <c r="A1" s="166">
        <v>3</v>
      </c>
      <c r="B1" s="166"/>
      <c r="C1" s="166"/>
      <c r="D1" s="166"/>
      <c r="E1" s="166"/>
      <c r="F1" s="166"/>
      <c r="G1" s="166"/>
    </row>
    <row r="2" spans="1:7" ht="18.75" customHeight="1">
      <c r="A2" s="167" t="s">
        <v>5</v>
      </c>
      <c r="B2" s="167"/>
      <c r="C2" s="167"/>
      <c r="D2" s="167"/>
      <c r="E2" s="167"/>
      <c r="F2" s="167"/>
      <c r="G2" s="167"/>
    </row>
    <row r="3" spans="2:7" ht="18.75" customHeight="1">
      <c r="B3" s="1"/>
      <c r="C3" s="1"/>
      <c r="D3" s="1"/>
      <c r="E3" s="1"/>
      <c r="G3" s="32" t="s">
        <v>45</v>
      </c>
    </row>
    <row r="4" spans="1:7" ht="18.75" customHeight="1">
      <c r="A4" s="156" t="s">
        <v>1</v>
      </c>
      <c r="B4" s="168" t="s">
        <v>8</v>
      </c>
      <c r="C4" s="168" t="s">
        <v>54</v>
      </c>
      <c r="D4" s="33" t="s">
        <v>3</v>
      </c>
      <c r="E4" s="169" t="s">
        <v>4</v>
      </c>
      <c r="F4" s="169"/>
      <c r="G4" s="169"/>
    </row>
    <row r="5" spans="1:7" ht="15.75">
      <c r="A5" s="156"/>
      <c r="B5" s="168"/>
      <c r="C5" s="168" t="s">
        <v>2</v>
      </c>
      <c r="D5" s="34" t="s">
        <v>33</v>
      </c>
      <c r="E5" s="34" t="s">
        <v>52</v>
      </c>
      <c r="F5" s="34" t="s">
        <v>57</v>
      </c>
      <c r="G5" s="34" t="s">
        <v>56</v>
      </c>
    </row>
    <row r="6" spans="1:7" ht="30" customHeight="1">
      <c r="A6" s="159" t="s">
        <v>46</v>
      </c>
      <c r="B6" s="160"/>
      <c r="C6" s="160"/>
      <c r="D6" s="160"/>
      <c r="E6" s="160"/>
      <c r="F6" s="160"/>
      <c r="G6" s="161"/>
    </row>
    <row r="7" spans="1:7" ht="38.25" customHeight="1">
      <c r="A7" s="79" t="s">
        <v>0</v>
      </c>
      <c r="B7" s="80" t="s">
        <v>17</v>
      </c>
      <c r="C7" s="81">
        <v>531.13</v>
      </c>
      <c r="D7" s="82">
        <v>532.8</v>
      </c>
      <c r="E7" s="83">
        <v>534.24</v>
      </c>
      <c r="F7" s="84">
        <v>536.46</v>
      </c>
      <c r="G7" s="84">
        <v>538.66</v>
      </c>
    </row>
    <row r="8" spans="1:7" ht="24" customHeight="1">
      <c r="A8" s="85" t="s">
        <v>44</v>
      </c>
      <c r="B8" s="86" t="s">
        <v>10</v>
      </c>
      <c r="C8" s="87">
        <v>100.5</v>
      </c>
      <c r="D8" s="88">
        <f>D7/C7*100</f>
        <v>100.31442396400128</v>
      </c>
      <c r="E8" s="89">
        <f>E7/D7*100</f>
        <v>100.27027027027029</v>
      </c>
      <c r="F8" s="90">
        <f>F7/E7*100</f>
        <v>100.41554357592094</v>
      </c>
      <c r="G8" s="90">
        <f>G7/F7*100</f>
        <v>100.41009581329455</v>
      </c>
    </row>
    <row r="9" spans="1:7" ht="23.25" customHeight="1">
      <c r="A9" s="159" t="s">
        <v>48</v>
      </c>
      <c r="B9" s="160"/>
      <c r="C9" s="160"/>
      <c r="D9" s="160"/>
      <c r="E9" s="160"/>
      <c r="F9" s="160"/>
      <c r="G9" s="161"/>
    </row>
    <row r="10" spans="1:7" ht="45" customHeight="1">
      <c r="A10" s="91" t="s">
        <v>14</v>
      </c>
      <c r="B10" s="92" t="s">
        <v>11</v>
      </c>
      <c r="C10" s="84">
        <v>67097.7967</v>
      </c>
      <c r="D10" s="84">
        <v>70989.4689</v>
      </c>
      <c r="E10" s="84">
        <v>73829.0477</v>
      </c>
      <c r="F10" s="84">
        <v>77151.35485</v>
      </c>
      <c r="G10" s="84">
        <v>81005.41538</v>
      </c>
    </row>
    <row r="11" spans="1:7" ht="24" customHeight="1">
      <c r="A11" s="93" t="s">
        <v>44</v>
      </c>
      <c r="B11" s="94" t="s">
        <v>10</v>
      </c>
      <c r="C11" s="95">
        <v>107.4</v>
      </c>
      <c r="D11" s="95">
        <f>D10/C10*100</f>
        <v>105.79999998718289</v>
      </c>
      <c r="E11" s="95">
        <f>E10/D10*100</f>
        <v>104.000000061981</v>
      </c>
      <c r="F11" s="95">
        <f>F10/E10*100</f>
        <v>104.50000000474068</v>
      </c>
      <c r="G11" s="95">
        <f>G10/F10*100</f>
        <v>104.99545411418008</v>
      </c>
    </row>
    <row r="12" spans="1:7" ht="43.5" customHeight="1">
      <c r="A12" s="96" t="s">
        <v>23</v>
      </c>
      <c r="B12" s="97" t="s">
        <v>9</v>
      </c>
      <c r="C12" s="98">
        <v>30826.9</v>
      </c>
      <c r="D12" s="98">
        <v>32608.1</v>
      </c>
      <c r="E12" s="98">
        <v>33894.1</v>
      </c>
      <c r="F12" s="98">
        <v>35315.4</v>
      </c>
      <c r="G12" s="98">
        <v>36838.4</v>
      </c>
    </row>
    <row r="13" spans="1:7" ht="27" customHeight="1">
      <c r="A13" s="93" t="s">
        <v>44</v>
      </c>
      <c r="B13" s="94" t="s">
        <v>10</v>
      </c>
      <c r="C13" s="99">
        <v>109.6</v>
      </c>
      <c r="D13" s="95">
        <f>D12/C12*100</f>
        <v>105.77807045145636</v>
      </c>
      <c r="E13" s="95">
        <f>E12/D12*100</f>
        <v>103.9438053735115</v>
      </c>
      <c r="F13" s="95">
        <f>F12/E12*100</f>
        <v>104.1933551857108</v>
      </c>
      <c r="G13" s="95">
        <f>G12/F12*100</f>
        <v>104.31256618925455</v>
      </c>
    </row>
    <row r="14" spans="1:7" ht="31.5" customHeight="1">
      <c r="A14" s="100" t="s">
        <v>24</v>
      </c>
      <c r="B14" s="101" t="s">
        <v>9</v>
      </c>
      <c r="C14" s="102">
        <v>35944.1</v>
      </c>
      <c r="D14" s="102">
        <v>36015.9</v>
      </c>
      <c r="E14" s="102">
        <v>36592.2</v>
      </c>
      <c r="F14" s="102">
        <v>37214.2</v>
      </c>
      <c r="G14" s="102">
        <v>37921.3</v>
      </c>
    </row>
    <row r="15" spans="1:7" ht="31.5" customHeight="1">
      <c r="A15" s="93" t="s">
        <v>44</v>
      </c>
      <c r="B15" s="94" t="s">
        <v>10</v>
      </c>
      <c r="C15" s="103">
        <v>101.3</v>
      </c>
      <c r="D15" s="95">
        <v>100.2</v>
      </c>
      <c r="E15" s="95">
        <v>101.6</v>
      </c>
      <c r="F15" s="95">
        <v>101.7</v>
      </c>
      <c r="G15" s="95">
        <v>101.9</v>
      </c>
    </row>
    <row r="16" spans="1:7" ht="27" customHeight="1">
      <c r="A16" s="159" t="s">
        <v>47</v>
      </c>
      <c r="B16" s="160"/>
      <c r="C16" s="160"/>
      <c r="D16" s="160"/>
      <c r="E16" s="160"/>
      <c r="F16" s="160"/>
      <c r="G16" s="161"/>
    </row>
    <row r="17" spans="1:7" ht="56.25" customHeight="1">
      <c r="A17" s="91" t="s">
        <v>34</v>
      </c>
      <c r="B17" s="80" t="s">
        <v>17</v>
      </c>
      <c r="C17" s="104">
        <v>181.383</v>
      </c>
      <c r="D17" s="105">
        <v>181.421</v>
      </c>
      <c r="E17" s="106">
        <v>181.519</v>
      </c>
      <c r="F17" s="104">
        <v>182.053</v>
      </c>
      <c r="G17" s="104">
        <v>183.245</v>
      </c>
    </row>
    <row r="18" spans="1:7" ht="27" customHeight="1">
      <c r="A18" s="93" t="s">
        <v>44</v>
      </c>
      <c r="B18" s="86" t="s">
        <v>10</v>
      </c>
      <c r="C18" s="87">
        <v>97.9</v>
      </c>
      <c r="D18" s="88">
        <v>100</v>
      </c>
      <c r="E18" s="88">
        <v>100.05</v>
      </c>
      <c r="F18" s="88">
        <v>100.29</v>
      </c>
      <c r="G18" s="88">
        <v>100.65</v>
      </c>
    </row>
    <row r="19" spans="1:7" ht="36" customHeight="1">
      <c r="A19" s="79" t="s">
        <v>16</v>
      </c>
      <c r="B19" s="80" t="s">
        <v>60</v>
      </c>
      <c r="C19" s="149">
        <v>1120</v>
      </c>
      <c r="D19" s="150">
        <v>1000</v>
      </c>
      <c r="E19" s="150">
        <v>1000</v>
      </c>
      <c r="F19" s="149">
        <v>1100</v>
      </c>
      <c r="G19" s="149">
        <v>1100</v>
      </c>
    </row>
    <row r="20" spans="1:7" ht="36.75" customHeight="1">
      <c r="A20" s="107" t="s">
        <v>21</v>
      </c>
      <c r="B20" s="108" t="s">
        <v>10</v>
      </c>
      <c r="C20" s="109">
        <v>0.42</v>
      </c>
      <c r="D20" s="109">
        <v>0.35</v>
      </c>
      <c r="E20" s="109">
        <v>0.35</v>
      </c>
      <c r="F20" s="109">
        <v>0.35</v>
      </c>
      <c r="G20" s="109">
        <v>0.35</v>
      </c>
    </row>
  </sheetData>
  <sheetProtection/>
  <mergeCells count="9">
    <mergeCell ref="A6:G6"/>
    <mergeCell ref="A9:G9"/>
    <mergeCell ref="A16:G16"/>
    <mergeCell ref="A1:G1"/>
    <mergeCell ref="A2:G2"/>
    <mergeCell ref="A4:A5"/>
    <mergeCell ref="B4:B5"/>
    <mergeCell ref="C4:C5"/>
    <mergeCell ref="E4:G4"/>
  </mergeCells>
  <printOptions/>
  <pageMargins left="0.3937007874015748" right="0.15748031496062992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МЭП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экономики и промыш</dc:creator>
  <cp:keywords/>
  <dc:description/>
  <cp:lastModifiedBy>Роза Габдракиповна Исламова</cp:lastModifiedBy>
  <cp:lastPrinted>2018-11-12T09:52:42Z</cp:lastPrinted>
  <dcterms:created xsi:type="dcterms:W3CDTF">2002-11-19T11:46:33Z</dcterms:created>
  <dcterms:modified xsi:type="dcterms:W3CDTF">2018-11-14T07:31:29Z</dcterms:modified>
  <cp:category/>
  <cp:version/>
  <cp:contentType/>
  <cp:contentStatus/>
</cp:coreProperties>
</file>