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7 лет" sheetId="1" r:id="rId4"/>
    <sheet state="hidden" name="8 лет" sheetId="2" r:id="rId5"/>
    <sheet state="hidden" name="9 лет" sheetId="3" r:id="rId6"/>
    <sheet state="hidden" name="10 лет" sheetId="4" r:id="rId7"/>
    <sheet state="hidden" name="11 лет" sheetId="5" r:id="rId8"/>
    <sheet state="hidden" name="12 лет" sheetId="6" r:id="rId9"/>
    <sheet state="hidden" name="13 лет" sheetId="7" r:id="rId10"/>
    <sheet state="hidden" name="14 лет" sheetId="8" r:id="rId11"/>
    <sheet state="hidden" name="15 лет" sheetId="9" r:id="rId12"/>
    <sheet state="hidden" name="16 лет" sheetId="10" r:id="rId13"/>
    <sheet state="hidden" name="17 лет" sheetId="11" r:id="rId14"/>
    <sheet state="visible" name="ПРОТОКОЛ" sheetId="12" r:id="rId15"/>
    <sheet state="visible" name="Личное зачет (дев)" sheetId="13" r:id="rId16"/>
    <sheet state="visible" name="Личное зачет (юноши)" sheetId="14" r:id="rId17"/>
    <sheet state="visible" name="Командный зачет" sheetId="15" r:id="rId18"/>
  </sheets>
  <definedNames/>
  <calcPr/>
</workbook>
</file>

<file path=xl/sharedStrings.xml><?xml version="1.0" encoding="utf-8"?>
<sst xmlns="http://schemas.openxmlformats.org/spreadsheetml/2006/main" count="6893" uniqueCount="935">
  <si>
    <t>Мальчики</t>
  </si>
  <si>
    <t>Девочки</t>
  </si>
  <si>
    <t>Бег 1000 м (мин., сек.)</t>
  </si>
  <si>
    <t>очки</t>
  </si>
  <si>
    <t>Прыжок в длинну с/м (см.)</t>
  </si>
  <si>
    <t>Подъём туловища за 30 сек. (кол-во)</t>
  </si>
  <si>
    <t>Бег             30 м. (сек.)</t>
  </si>
  <si>
    <t>Наклон вперёд (см.)</t>
  </si>
  <si>
    <t>Подтягивание (кол-во раз)</t>
  </si>
  <si>
    <t>Очки</t>
  </si>
  <si>
    <t>Бег           30 м. (сек.)</t>
  </si>
  <si>
    <t>Сгибание и разгибание рук в упоре (кол-во раз)</t>
  </si>
  <si>
    <t>&lt;3.45,0</t>
  </si>
  <si>
    <t>&lt;4.10,0</t>
  </si>
  <si>
    <t>3.45,0</t>
  </si>
  <si>
    <t>-</t>
  </si>
  <si>
    <t>4.10,0</t>
  </si>
  <si>
    <t>3.48,0</t>
  </si>
  <si>
    <t>4.14,0</t>
  </si>
  <si>
    <t>3.51,0</t>
  </si>
  <si>
    <t>4.18,0</t>
  </si>
  <si>
    <t>3.54,0</t>
  </si>
  <si>
    <t>4.22,0</t>
  </si>
  <si>
    <t>3.57,0</t>
  </si>
  <si>
    <t>4.26,0</t>
  </si>
  <si>
    <t>4.00,0</t>
  </si>
  <si>
    <t xml:space="preserve"> - </t>
  </si>
  <si>
    <t>4.30,0</t>
  </si>
  <si>
    <t>4.03,0</t>
  </si>
  <si>
    <t>4.33,0</t>
  </si>
  <si>
    <t>4.06,0</t>
  </si>
  <si>
    <t>4.36,0</t>
  </si>
  <si>
    <t>4.09,0</t>
  </si>
  <si>
    <t>4.39,0</t>
  </si>
  <si>
    <t>4.12,0</t>
  </si>
  <si>
    <t>4.42,0</t>
  </si>
  <si>
    <t>4.15,0</t>
  </si>
  <si>
    <t>4.45,0</t>
  </si>
  <si>
    <t>4.17,0</t>
  </si>
  <si>
    <t>4.48,0</t>
  </si>
  <si>
    <t>4.19,0</t>
  </si>
  <si>
    <t>4.51,0</t>
  </si>
  <si>
    <t>4.21,0</t>
  </si>
  <si>
    <t>4.54,0</t>
  </si>
  <si>
    <t>4.23,0</t>
  </si>
  <si>
    <t>4.57,0</t>
  </si>
  <si>
    <t>4.25,0</t>
  </si>
  <si>
    <t>5.00,0</t>
  </si>
  <si>
    <t>4.27,0</t>
  </si>
  <si>
    <t>5.02,0</t>
  </si>
  <si>
    <t>4.29,0</t>
  </si>
  <si>
    <t>5.04,0</t>
  </si>
  <si>
    <t>4.31,0</t>
  </si>
  <si>
    <t>5.06,0</t>
  </si>
  <si>
    <t>5.08,0</t>
  </si>
  <si>
    <t>4.35,0</t>
  </si>
  <si>
    <t>5.10,0</t>
  </si>
  <si>
    <t>5.11,0</t>
  </si>
  <si>
    <t>4.37,0</t>
  </si>
  <si>
    <t>5.12,0</t>
  </si>
  <si>
    <t>4.38,0</t>
  </si>
  <si>
    <t>5.13,0</t>
  </si>
  <si>
    <t>5.14,0</t>
  </si>
  <si>
    <t>4.40,0</t>
  </si>
  <si>
    <t>5.15,0</t>
  </si>
  <si>
    <t>5.17,0</t>
  </si>
  <si>
    <t>4.44,0</t>
  </si>
  <si>
    <t>5.19,0</t>
  </si>
  <si>
    <t>4.46,0</t>
  </si>
  <si>
    <t>5.21,0</t>
  </si>
  <si>
    <t>5.23,0</t>
  </si>
  <si>
    <t>4.50,0</t>
  </si>
  <si>
    <t>5.25,0</t>
  </si>
  <si>
    <t>4.52,0</t>
  </si>
  <si>
    <t>5.27,0</t>
  </si>
  <si>
    <t>5.29,0</t>
  </si>
  <si>
    <t>4.56,0</t>
  </si>
  <si>
    <t>5.31,0</t>
  </si>
  <si>
    <t>4.58,0</t>
  </si>
  <si>
    <t>5.33,0</t>
  </si>
  <si>
    <t>5.35,0</t>
  </si>
  <si>
    <t>5.03,0</t>
  </si>
  <si>
    <t>5.38,0</t>
  </si>
  <si>
    <t>5.41,0</t>
  </si>
  <si>
    <t>5.09,0</t>
  </si>
  <si>
    <t>5.44,0</t>
  </si>
  <si>
    <t>5.47,0</t>
  </si>
  <si>
    <t>5.50,0</t>
  </si>
  <si>
    <t>5.18,0</t>
  </si>
  <si>
    <t>5.53,0</t>
  </si>
  <si>
    <t>5.56,0</t>
  </si>
  <si>
    <t>5.24,0</t>
  </si>
  <si>
    <t>5.59,0</t>
  </si>
  <si>
    <t>6.02,0</t>
  </si>
  <si>
    <t>5.30,0</t>
  </si>
  <si>
    <t>6.05,0</t>
  </si>
  <si>
    <t>5.34,0</t>
  </si>
  <si>
    <t>6.09,0</t>
  </si>
  <si>
    <t>6.13,0</t>
  </si>
  <si>
    <t>5.42,0</t>
  </si>
  <si>
    <t>6.17,0</t>
  </si>
  <si>
    <t>5.46,0</t>
  </si>
  <si>
    <t>6.21,0</t>
  </si>
  <si>
    <t>6.25,0</t>
  </si>
  <si>
    <t>5.54,0</t>
  </si>
  <si>
    <t>6.29,0</t>
  </si>
  <si>
    <t>5.58,0</t>
  </si>
  <si>
    <t>6.33,0</t>
  </si>
  <si>
    <t>6.37,0</t>
  </si>
  <si>
    <t>6.06,0</t>
  </si>
  <si>
    <t>6.41,0</t>
  </si>
  <si>
    <t>6.10,0</t>
  </si>
  <si>
    <t>6.45,0</t>
  </si>
  <si>
    <t>6.15,0</t>
  </si>
  <si>
    <t>6.50,0</t>
  </si>
  <si>
    <t>6.20,0</t>
  </si>
  <si>
    <t>6.55,0</t>
  </si>
  <si>
    <t>7.00,0</t>
  </si>
  <si>
    <t>6.30,0</t>
  </si>
  <si>
    <t>7.05,0</t>
  </si>
  <si>
    <t>6.35,0</t>
  </si>
  <si>
    <t>7.10,0</t>
  </si>
  <si>
    <t>6.40,0</t>
  </si>
  <si>
    <t>7.15,0</t>
  </si>
  <si>
    <t>7.20,0</t>
  </si>
  <si>
    <t>7.25,0</t>
  </si>
  <si>
    <t>7.30,0</t>
  </si>
  <si>
    <t>7.35,0</t>
  </si>
  <si>
    <t>7.40,0</t>
  </si>
  <si>
    <t>7.45,0</t>
  </si>
  <si>
    <t>7.50,0</t>
  </si>
  <si>
    <t>7.55,0</t>
  </si>
  <si>
    <t>&gt;7.20,0</t>
  </si>
  <si>
    <t>&gt;195</t>
  </si>
  <si>
    <t>&gt;29</t>
  </si>
  <si>
    <t>&gt;7,8</t>
  </si>
  <si>
    <t>&gt;13</t>
  </si>
  <si>
    <t>&gt;6</t>
  </si>
  <si>
    <t>&gt;7.55,0</t>
  </si>
  <si>
    <t>&gt;180</t>
  </si>
  <si>
    <t>&gt;27</t>
  </si>
  <si>
    <t>&gt;8,1</t>
  </si>
  <si>
    <t>&gt;16</t>
  </si>
  <si>
    <t>&gt;40</t>
  </si>
  <si>
    <t xml:space="preserve"> </t>
  </si>
  <si>
    <t>Прыжок в длинну              с места (см.)</t>
  </si>
  <si>
    <t>Бег          30 м. (сек.)</t>
  </si>
  <si>
    <t>Бег       30 м. (сек.)</t>
  </si>
  <si>
    <t>&lt;3.35,0</t>
  </si>
  <si>
    <t>&lt;3.55,0</t>
  </si>
  <si>
    <t>3.35,0</t>
  </si>
  <si>
    <t>3.55,0</t>
  </si>
  <si>
    <t>3.38,0</t>
  </si>
  <si>
    <t>3.59,0</t>
  </si>
  <si>
    <t>3.41,0</t>
  </si>
  <si>
    <t>3.44,0</t>
  </si>
  <si>
    <t>4.07,0</t>
  </si>
  <si>
    <t>3.47,0</t>
  </si>
  <si>
    <t>4.11,0</t>
  </si>
  <si>
    <t>3.50,0</t>
  </si>
  <si>
    <t>3.53,0</t>
  </si>
  <si>
    <t>3.56,0</t>
  </si>
  <si>
    <t>4.24,0</t>
  </si>
  <si>
    <t>4.02,0</t>
  </si>
  <si>
    <t>4.05,0</t>
  </si>
  <si>
    <t>4.13,0</t>
  </si>
  <si>
    <t>4.47,0</t>
  </si>
  <si>
    <t>4.49,0</t>
  </si>
  <si>
    <t>4.53,0</t>
  </si>
  <si>
    <t>4.55,0</t>
  </si>
  <si>
    <t>4.28,0</t>
  </si>
  <si>
    <t>4.59,0</t>
  </si>
  <si>
    <t>4.32,0</t>
  </si>
  <si>
    <t>4.34,0</t>
  </si>
  <si>
    <t>4.,40,0</t>
  </si>
  <si>
    <t>5.16,0</t>
  </si>
  <si>
    <t>5.20,0</t>
  </si>
  <si>
    <t>5.26,0</t>
  </si>
  <si>
    <t>5.32,0</t>
  </si>
  <si>
    <t>5.05,0</t>
  </si>
  <si>
    <t>5.28,0</t>
  </si>
  <si>
    <t>5.36,0</t>
  </si>
  <si>
    <t>5.40,0</t>
  </si>
  <si>
    <t>6.14,0</t>
  </si>
  <si>
    <t>5.48,0</t>
  </si>
  <si>
    <t>6.18,0</t>
  </si>
  <si>
    <t>5.52,0</t>
  </si>
  <si>
    <t>6.22,0</t>
  </si>
  <si>
    <t>6.26,0</t>
  </si>
  <si>
    <t>6.00,0</t>
  </si>
  <si>
    <t>6,35,0</t>
  </si>
  <si>
    <t>6,30,0</t>
  </si>
  <si>
    <t>&gt;7.10,0</t>
  </si>
  <si>
    <t>&gt;200</t>
  </si>
  <si>
    <t>&gt;31</t>
  </si>
  <si>
    <t>&gt;7,5</t>
  </si>
  <si>
    <t>&gt;15</t>
  </si>
  <si>
    <t>&gt;7</t>
  </si>
  <si>
    <t>&gt;7.40,0</t>
  </si>
  <si>
    <t>&gt;185</t>
  </si>
  <si>
    <t>&gt;7,9</t>
  </si>
  <si>
    <t>&gt;18</t>
  </si>
  <si>
    <t>&gt;43</t>
  </si>
  <si>
    <t>&lt;3.30,0</t>
  </si>
  <si>
    <t>&lt;3.50,0</t>
  </si>
  <si>
    <t>3.30,0</t>
  </si>
  <si>
    <t>3.33,0</t>
  </si>
  <si>
    <t>3.36,0</t>
  </si>
  <si>
    <t>3.58,0</t>
  </si>
  <si>
    <t>3.39,0</t>
  </si>
  <si>
    <t>4.16,0</t>
  </si>
  <si>
    <t>4.04,0</t>
  </si>
  <si>
    <t>4.08,0</t>
  </si>
  <si>
    <t>4.20,0</t>
  </si>
  <si>
    <t>5.01,0</t>
  </si>
  <si>
    <t>5.07,0</t>
  </si>
  <si>
    <t>4.41,0</t>
  </si>
  <si>
    <t>4.43,0</t>
  </si>
  <si>
    <t>5.39,0</t>
  </si>
  <si>
    <t>5.45,0</t>
  </si>
  <si>
    <t>5.49,0</t>
  </si>
  <si>
    <t>5.57,0</t>
  </si>
  <si>
    <t>6.01,0</t>
  </si>
  <si>
    <t>5.43,0</t>
  </si>
  <si>
    <t>5.51,0</t>
  </si>
  <si>
    <t>5.55,0</t>
  </si>
  <si>
    <t>&gt;7.05,0</t>
  </si>
  <si>
    <t>&gt;215</t>
  </si>
  <si>
    <t>&gt;33</t>
  </si>
  <si>
    <t>&gt;7,4</t>
  </si>
  <si>
    <t>&gt;19</t>
  </si>
  <si>
    <t>&gt;11</t>
  </si>
  <si>
    <t>&gt;7.35,0</t>
  </si>
  <si>
    <t>&gt;7,7</t>
  </si>
  <si>
    <t>&gt;22</t>
  </si>
  <si>
    <t>&gt;46</t>
  </si>
  <si>
    <t>Бег         30 м. (сек.)</t>
  </si>
  <si>
    <t>&lt;3.25,0</t>
  </si>
  <si>
    <t>3.25,0</t>
  </si>
  <si>
    <t>3.28,0</t>
  </si>
  <si>
    <t>3.49,0</t>
  </si>
  <si>
    <t>3.31,0</t>
  </si>
  <si>
    <t>3.34,0</t>
  </si>
  <si>
    <t>3.37,0</t>
  </si>
  <si>
    <t>4.01,0</t>
  </si>
  <si>
    <t>3.40,0</t>
  </si>
  <si>
    <t>3.43,0</t>
  </si>
  <si>
    <t>3.46,0</t>
  </si>
  <si>
    <t>3.52,0</t>
  </si>
  <si>
    <t>5.22,0</t>
  </si>
  <si>
    <t>5.37,0</t>
  </si>
  <si>
    <t>6.04,0</t>
  </si>
  <si>
    <t>6.08,0</t>
  </si>
  <si>
    <t>6.12,0</t>
  </si>
  <si>
    <t>6.16,0</t>
  </si>
  <si>
    <t>&gt;7.00,0</t>
  </si>
  <si>
    <t>&gt;230</t>
  </si>
  <si>
    <t>&gt;38</t>
  </si>
  <si>
    <t>&gt;7,2</t>
  </si>
  <si>
    <t>&gt;23</t>
  </si>
  <si>
    <t>&gt;7.30,0</t>
  </si>
  <si>
    <t>&gt;35</t>
  </si>
  <si>
    <t>&gt;26</t>
  </si>
  <si>
    <t>&gt;50</t>
  </si>
  <si>
    <t>&lt;3.10,0</t>
  </si>
  <si>
    <t>3.10,0</t>
  </si>
  <si>
    <t>3.13,0</t>
  </si>
  <si>
    <t>3.29,0</t>
  </si>
  <si>
    <t>3.16,0</t>
  </si>
  <si>
    <t>3.19,0</t>
  </si>
  <si>
    <t>3.22,0</t>
  </si>
  <si>
    <t>3.42,0</t>
  </si>
  <si>
    <t>&gt;6.40,0</t>
  </si>
  <si>
    <t>&gt;245</t>
  </si>
  <si>
    <t>&gt;41</t>
  </si>
  <si>
    <t>&gt;6,9</t>
  </si>
  <si>
    <t>&lt;7.05,0</t>
  </si>
  <si>
    <t>&gt;7,1</t>
  </si>
  <si>
    <t>&gt;30</t>
  </si>
  <si>
    <t>&gt;55</t>
  </si>
  <si>
    <t>Бег           60 м. (сек.)</t>
  </si>
  <si>
    <t>Бег          60 м. (сек.)</t>
  </si>
  <si>
    <t>&lt;3.00,0</t>
  </si>
  <si>
    <t>&lt;3.15,0</t>
  </si>
  <si>
    <t>3.00,0</t>
  </si>
  <si>
    <t>3.15,0</t>
  </si>
  <si>
    <t>3.03,0</t>
  </si>
  <si>
    <t>3.18,0</t>
  </si>
  <si>
    <t>3.06,0</t>
  </si>
  <si>
    <t>3.21,0</t>
  </si>
  <si>
    <t>3.09,0</t>
  </si>
  <si>
    <t>3.24,0</t>
  </si>
  <si>
    <t>3.12,0</t>
  </si>
  <si>
    <t>3.27,0</t>
  </si>
  <si>
    <t>3.17,0</t>
  </si>
  <si>
    <t>3.23,0</t>
  </si>
  <si>
    <t xml:space="preserve"> -</t>
  </si>
  <si>
    <t>4,01,0</t>
  </si>
  <si>
    <t>&gt;6.15,0</t>
  </si>
  <si>
    <t>&gt;255</t>
  </si>
  <si>
    <t>&gt;44</t>
  </si>
  <si>
    <t>&gt;6,6</t>
  </si>
  <si>
    <t>&gt;12,8</t>
  </si>
  <si>
    <t>&lt;6.45,0</t>
  </si>
  <si>
    <t>&gt;13,8</t>
  </si>
  <si>
    <t>&gt;58</t>
  </si>
  <si>
    <t>Бег        30 м. (сек.)</t>
  </si>
  <si>
    <t>Бег            60 м. (сек.)</t>
  </si>
  <si>
    <t>Бег             60 м. (сек.)</t>
  </si>
  <si>
    <t>&lt;2.55,0</t>
  </si>
  <si>
    <t>2.55,0</t>
  </si>
  <si>
    <t>2.57,0</t>
  </si>
  <si>
    <t>2.59,0</t>
  </si>
  <si>
    <t>3.01,0</t>
  </si>
  <si>
    <t>3.05,0</t>
  </si>
  <si>
    <t>3.07,0</t>
  </si>
  <si>
    <t>3.11,0</t>
  </si>
  <si>
    <t>&gt;5.55,0</t>
  </si>
  <si>
    <t>&gt;260</t>
  </si>
  <si>
    <t>&gt;6,4</t>
  </si>
  <si>
    <t>&gt;12,2</t>
  </si>
  <si>
    <t>&gt;6.30,0</t>
  </si>
  <si>
    <t>&gt;250</t>
  </si>
  <si>
    <t>&gt;42</t>
  </si>
  <si>
    <t>&gt;6,7</t>
  </si>
  <si>
    <t>&gt;13,3</t>
  </si>
  <si>
    <t>&gt;60</t>
  </si>
  <si>
    <t>Бег              60 м. (сек.)</t>
  </si>
  <si>
    <t>&lt;2.50,0</t>
  </si>
  <si>
    <t>&lt;3.05,0</t>
  </si>
  <si>
    <t>2.50,0</t>
  </si>
  <si>
    <t>2.52,0</t>
  </si>
  <si>
    <t>3.08,0</t>
  </si>
  <si>
    <t>2.54,0</t>
  </si>
  <si>
    <t>2.56,0</t>
  </si>
  <si>
    <t>3.14,0</t>
  </si>
  <si>
    <t>2.58,0</t>
  </si>
  <si>
    <t>3.20,0</t>
  </si>
  <si>
    <t>3.02,0</t>
  </si>
  <si>
    <t>3.04,0</t>
  </si>
  <si>
    <t>3.26,0</t>
  </si>
  <si>
    <t>3.32,0</t>
  </si>
  <si>
    <t>&gt;5.45,0</t>
  </si>
  <si>
    <t>&gt;265</t>
  </si>
  <si>
    <t>&gt;47</t>
  </si>
  <si>
    <t>&gt;6,2</t>
  </si>
  <si>
    <t>&gt;11,8</t>
  </si>
  <si>
    <t>&gt;28</t>
  </si>
  <si>
    <t>&gt;6,5</t>
  </si>
  <si>
    <t>&gt;12,9</t>
  </si>
  <si>
    <t>&gt;63</t>
  </si>
  <si>
    <t>Бег           100 м. (сек.)</t>
  </si>
  <si>
    <t>Бег             100 м. (сек.)</t>
  </si>
  <si>
    <t>&lt;2.45,0</t>
  </si>
  <si>
    <t>2.45,0</t>
  </si>
  <si>
    <t>2.47,0</t>
  </si>
  <si>
    <t>2.49,0</t>
  </si>
  <si>
    <t>2.51,0</t>
  </si>
  <si>
    <t>2.53,0</t>
  </si>
  <si>
    <t>3,50,0</t>
  </si>
  <si>
    <t>&gt;5.35,0</t>
  </si>
  <si>
    <t>&gt;270</t>
  </si>
  <si>
    <t>&gt;11,5</t>
  </si>
  <si>
    <t>&gt;19,9</t>
  </si>
  <si>
    <t>&gt;32</t>
  </si>
  <si>
    <t>&gt;22,6</t>
  </si>
  <si>
    <t>Бег       60 м. (сек.)</t>
  </si>
  <si>
    <t>Бег  100 м. (сек.)</t>
  </si>
  <si>
    <t>&lt;2.41,0</t>
  </si>
  <si>
    <t>2.41,0</t>
  </si>
  <si>
    <t>2.43,0</t>
  </si>
  <si>
    <t>&gt;5.25,0</t>
  </si>
  <si>
    <t>&gt;273</t>
  </si>
  <si>
    <t>&gt;11,2</t>
  </si>
  <si>
    <t>&gt;6.05,0</t>
  </si>
  <si>
    <t>&gt;258</t>
  </si>
  <si>
    <t>&gt;12,7</t>
  </si>
  <si>
    <t>&gt;65</t>
  </si>
  <si>
    <t>Бег         60 м. (сек.)</t>
  </si>
  <si>
    <t>2.38,0</t>
  </si>
  <si>
    <t>2.40,0</t>
  </si>
  <si>
    <t>2.42,0</t>
  </si>
  <si>
    <t>2.44,0</t>
  </si>
  <si>
    <t>2.46,0</t>
  </si>
  <si>
    <t>2.48,0</t>
  </si>
  <si>
    <t>&gt;5.15,0</t>
  </si>
  <si>
    <t>&gt;275</t>
  </si>
  <si>
    <t>&gt;48</t>
  </si>
  <si>
    <t>&gt;34</t>
  </si>
  <si>
    <t>Управление образования Исполнительного комитета города Набережные Челны</t>
  </si>
  <si>
    <t>Наименование проводящей организации</t>
  </si>
  <si>
    <t>ВСЕРОССИЙСКИЕ СПОРТИВНЫЕ СОРЕВНОВАНИЯ ШКОЛЬНИКОВ "ПРЕЗИДЕНТСКИЕ СОСТЯЗАНИЯ"</t>
  </si>
  <si>
    <t>ПРОТОКОЛ</t>
  </si>
  <si>
    <t>спортивного многоборья</t>
  </si>
  <si>
    <r>
      <rPr>
        <rFont val="Times New Roman"/>
        <b/>
        <i/>
        <color/>
        <sz val="14.0"/>
      </rPr>
      <t xml:space="preserve">муниципального  </t>
    </r>
    <r>
      <rPr>
        <rFont val="Times New Roman"/>
        <b/>
        <i val="0"/>
        <color/>
        <sz val="14.0"/>
      </rPr>
      <t>этапа</t>
    </r>
  </si>
  <si>
    <t xml:space="preserve"> среди обучающихся 6-х классов общеобразовательных организаций </t>
  </si>
  <si>
    <t>Дата проведения:  10.10.2025</t>
  </si>
  <si>
    <t>Место проведения: МБОУ "СОШ 60"</t>
  </si>
  <si>
    <t>МБОУ «СОШ № 8»</t>
  </si>
  <si>
    <t>ДЕВУШКИ</t>
  </si>
  <si>
    <t>№ п/п</t>
  </si>
  <si>
    <t xml:space="preserve">Фамилия, Имя </t>
  </si>
  <si>
    <t>номер</t>
  </si>
  <si>
    <t>полных лет</t>
  </si>
  <si>
    <t>Бег 1000 м.                 (мин., сек.)</t>
  </si>
  <si>
    <t>Прыжок в длинну с места (см.)</t>
  </si>
  <si>
    <t>Подъём туловища               за 30 сек.                      (кол-во раз)</t>
  </si>
  <si>
    <r>
      <rPr>
        <rFont val="Times New Roman"/>
        <b/>
        <color/>
        <sz val="12.0"/>
      </rPr>
      <t xml:space="preserve">Бег 30 м.                                  </t>
    </r>
    <r>
      <rPr>
        <rFont val="Times New Roman"/>
        <b val="0"/>
        <color/>
        <sz val="12.0"/>
      </rPr>
      <t>(7-14 лет)</t>
    </r>
  </si>
  <si>
    <r>
      <rPr>
        <rFont val="Times New Roman"/>
        <b/>
        <color/>
        <sz val="12.0"/>
      </rPr>
      <t xml:space="preserve">Бег 60 м.                    </t>
    </r>
    <r>
      <rPr>
        <rFont val="Times New Roman"/>
        <b val="0"/>
        <color/>
        <sz val="12.0"/>
      </rPr>
      <t>(12-17 лет)</t>
    </r>
  </si>
  <si>
    <r>
      <rPr>
        <rFont val="Times New Roman"/>
        <b/>
        <color/>
        <sz val="12.0"/>
      </rPr>
      <t xml:space="preserve">Бег 100 м.                    </t>
    </r>
    <r>
      <rPr>
        <rFont val="Times New Roman"/>
        <b val="0"/>
        <color/>
        <sz val="12.0"/>
      </rPr>
      <t>(15-17 лет)</t>
    </r>
  </si>
  <si>
    <t>Подтягивание (юноши) Отжимания (девушки)                 (кол-во раз)</t>
  </si>
  <si>
    <t>сумма очков</t>
  </si>
  <si>
    <t>рез-т</t>
  </si>
  <si>
    <t>Смирнова Палина Игоревна</t>
  </si>
  <si>
    <t>8-2</t>
  </si>
  <si>
    <t>4.37,5</t>
  </si>
  <si>
    <t>Сурова Ярослава Константиновна</t>
  </si>
  <si>
    <t>8-7</t>
  </si>
  <si>
    <t>5.29,9</t>
  </si>
  <si>
    <t>Файзуллина Ника Евгеньевна</t>
  </si>
  <si>
    <t>8-8</t>
  </si>
  <si>
    <t>7.16,7</t>
  </si>
  <si>
    <t>Егорова Валерия Александровна</t>
  </si>
  <si>
    <t>8-4</t>
  </si>
  <si>
    <t>5.53,6</t>
  </si>
  <si>
    <t>Кокорина Екатерина Сергеевна</t>
  </si>
  <si>
    <t>8-5</t>
  </si>
  <si>
    <t>7.36,4</t>
  </si>
  <si>
    <t>Хабибуллина Зарина Юлдусовна</t>
  </si>
  <si>
    <t>8-9</t>
  </si>
  <si>
    <t>7.19,5</t>
  </si>
  <si>
    <t>Сумма очков девушки</t>
  </si>
  <si>
    <t>ЮНОШИ</t>
  </si>
  <si>
    <t>Фадеев Артем Александрович</t>
  </si>
  <si>
    <t>8-19</t>
  </si>
  <si>
    <t>4.58,1</t>
  </si>
  <si>
    <t>Габдуллин Глеб Владиславович</t>
  </si>
  <si>
    <t>8-12</t>
  </si>
  <si>
    <t>5.43,7</t>
  </si>
  <si>
    <t>Лиляев Кирилл Анатольевич</t>
  </si>
  <si>
    <t>8-17</t>
  </si>
  <si>
    <t>5.54,4</t>
  </si>
  <si>
    <t>Даутов Рустам Рафисович</t>
  </si>
  <si>
    <t>8-14</t>
  </si>
  <si>
    <t>5.48,7</t>
  </si>
  <si>
    <t>Савенко Матвей Станиславович</t>
  </si>
  <si>
    <t>8-18</t>
  </si>
  <si>
    <t>4.36,6</t>
  </si>
  <si>
    <t>Коротков Егор Дмитриевич</t>
  </si>
  <si>
    <t>8-16</t>
  </si>
  <si>
    <t>5.16,3</t>
  </si>
  <si>
    <t>Сумма очков юноши</t>
  </si>
  <si>
    <t>Сумма очков команды</t>
  </si>
  <si>
    <t>Главный судья: Панкратова Н.Н.</t>
  </si>
  <si>
    <t>Главный секретарь: Бочкарева Е.В.</t>
  </si>
  <si>
    <r>
      <rPr>
        <rFont val="Times New Roman"/>
        <b/>
        <i/>
        <color/>
        <sz val="14.0"/>
      </rPr>
      <t xml:space="preserve">муниципального  </t>
    </r>
    <r>
      <rPr>
        <rFont val="Times New Roman"/>
        <b/>
        <i val="0"/>
        <color/>
        <sz val="14.0"/>
      </rPr>
      <t>этапа</t>
    </r>
  </si>
  <si>
    <t>МБОУ «Средняя общеобразовательная школа   «Центр образование №16»</t>
  </si>
  <si>
    <r>
      <rPr>
        <rFont val="Times New Roman"/>
        <b/>
        <color/>
        <sz val="12.0"/>
      </rPr>
      <t xml:space="preserve">Бег 30 м.                                  </t>
    </r>
    <r>
      <rPr>
        <rFont val="Times New Roman"/>
        <b val="0"/>
        <color/>
        <sz val="12.0"/>
      </rPr>
      <t>(7-14 лет)</t>
    </r>
  </si>
  <si>
    <r>
      <rPr>
        <rFont val="Times New Roman"/>
        <b/>
        <color/>
        <sz val="12.0"/>
      </rPr>
      <t xml:space="preserve">Бег 60 м.                    </t>
    </r>
    <r>
      <rPr>
        <rFont val="Times New Roman"/>
        <b val="0"/>
        <color/>
        <sz val="12.0"/>
      </rPr>
      <t>(12-17 лет)</t>
    </r>
  </si>
  <si>
    <r>
      <rPr>
        <rFont val="Times New Roman"/>
        <b/>
        <color/>
        <sz val="12.0"/>
      </rPr>
      <t xml:space="preserve">Бег 100 м.                    </t>
    </r>
    <r>
      <rPr>
        <rFont val="Times New Roman"/>
        <b val="0"/>
        <color/>
        <sz val="12.0"/>
      </rPr>
      <t>(15-17 лет)</t>
    </r>
  </si>
  <si>
    <t xml:space="preserve">Болтачева Полина Владимировна </t>
  </si>
  <si>
    <t>16-1</t>
  </si>
  <si>
    <t>4.59,1</t>
  </si>
  <si>
    <t xml:space="preserve">Леушкина Кира Васильевна        </t>
  </si>
  <si>
    <t>16-2</t>
  </si>
  <si>
    <t>5.20,4</t>
  </si>
  <si>
    <t xml:space="preserve">Осипова Виктория Евгеньевна  </t>
  </si>
  <si>
    <t>16-3</t>
  </si>
  <si>
    <t>5.42,2</t>
  </si>
  <si>
    <t xml:space="preserve">Сараева Карина Дмитриевна   </t>
  </si>
  <si>
    <t>16-4</t>
  </si>
  <si>
    <t xml:space="preserve">Мухамадеева Сафина  Фаилевна                </t>
  </si>
  <si>
    <t>16-5</t>
  </si>
  <si>
    <t>6.00,8</t>
  </si>
  <si>
    <t xml:space="preserve">Газетдинова Ясмина Ильшатовна </t>
  </si>
  <si>
    <t>16-6</t>
  </si>
  <si>
    <t>5.59,8</t>
  </si>
  <si>
    <t xml:space="preserve">Афанасьев Матвей Андреевич      </t>
  </si>
  <si>
    <t>16-11</t>
  </si>
  <si>
    <t>4.38,8</t>
  </si>
  <si>
    <t xml:space="preserve">Абзалов Булат Ильнарович             </t>
  </si>
  <si>
    <t>16-12</t>
  </si>
  <si>
    <t>5.19,8</t>
  </si>
  <si>
    <t xml:space="preserve">Громов Александр Даниилович    </t>
  </si>
  <si>
    <t>16-13</t>
  </si>
  <si>
    <t>4.27,1</t>
  </si>
  <si>
    <t xml:space="preserve">Закиров Муслим Марсович         </t>
  </si>
  <si>
    <t>16-14</t>
  </si>
  <si>
    <t>5.26,6</t>
  </si>
  <si>
    <t xml:space="preserve">Шакиров Данияр Данилевич    </t>
  </si>
  <si>
    <t>16-15</t>
  </si>
  <si>
    <t>4.57,9</t>
  </si>
  <si>
    <t xml:space="preserve">Панкратов Борис  Дмитриевич                       </t>
  </si>
  <si>
    <t>16-16</t>
  </si>
  <si>
    <t>5.12,9</t>
  </si>
  <si>
    <r>
      <rPr>
        <rFont val="Times New Roman"/>
        <b/>
        <i/>
        <color/>
        <sz val="14.0"/>
      </rPr>
      <t xml:space="preserve">муниципального  </t>
    </r>
    <r>
      <rPr>
        <rFont val="Times New Roman"/>
        <b/>
        <i val="0"/>
        <color/>
        <sz val="14.0"/>
      </rPr>
      <t>этапа</t>
    </r>
  </si>
  <si>
    <t xml:space="preserve">МБОУ “СОШ № 24 с УИОП”         </t>
  </si>
  <si>
    <r>
      <rPr>
        <rFont val="Times New Roman"/>
        <b/>
        <color/>
        <sz val="12.0"/>
      </rPr>
      <t xml:space="preserve">Бег 30 м.                                  </t>
    </r>
    <r>
      <rPr>
        <rFont val="Times New Roman"/>
        <b val="0"/>
        <color/>
        <sz val="12.0"/>
      </rPr>
      <t>(7-14 лет)</t>
    </r>
  </si>
  <si>
    <r>
      <rPr>
        <rFont val="Times New Roman"/>
        <b/>
        <color/>
        <sz val="12.0"/>
      </rPr>
      <t xml:space="preserve">Бег 60 м.                    </t>
    </r>
    <r>
      <rPr>
        <rFont val="Times New Roman"/>
        <b val="0"/>
        <color/>
        <sz val="12.0"/>
      </rPr>
      <t>(12-17 лет)</t>
    </r>
  </si>
  <si>
    <r>
      <rPr>
        <rFont val="Times New Roman"/>
        <b/>
        <color/>
        <sz val="12.0"/>
      </rPr>
      <t xml:space="preserve">Бег 100 м.                    </t>
    </r>
    <r>
      <rPr>
        <rFont val="Times New Roman"/>
        <b val="0"/>
        <color/>
        <sz val="12.0"/>
      </rPr>
      <t>(15-17 лет)</t>
    </r>
  </si>
  <si>
    <t>Ильиных Валерия Витальевна</t>
  </si>
  <si>
    <t>24-1</t>
  </si>
  <si>
    <t>5.36,9</t>
  </si>
  <si>
    <t>Волкова Ангелина Артемьевна</t>
  </si>
  <si>
    <t>24-2</t>
  </si>
  <si>
    <t>7.23,8</t>
  </si>
  <si>
    <t>Касилина Амелия Николаевна</t>
  </si>
  <si>
    <t>24-3</t>
  </si>
  <si>
    <t>5.50,5</t>
  </si>
  <si>
    <t>Липатова Ульяна Игоревна</t>
  </si>
  <si>
    <t>24-4</t>
  </si>
  <si>
    <t>5.42,6</t>
  </si>
  <si>
    <t>Лебедева Алина Романовна</t>
  </si>
  <si>
    <t>24-5</t>
  </si>
  <si>
    <t>6.09,8</t>
  </si>
  <si>
    <t>Галимова Алина Инсаровна</t>
  </si>
  <si>
    <t>24-6</t>
  </si>
  <si>
    <t>Яшмурзин Артем Романович</t>
  </si>
  <si>
    <t>24-11</t>
  </si>
  <si>
    <t>5.18,8</t>
  </si>
  <si>
    <t>Шарафутдинов Руслан Альбертович</t>
  </si>
  <si>
    <t>24-12</t>
  </si>
  <si>
    <t>5.15,6</t>
  </si>
  <si>
    <t>Мухамадеев Данил Андреевич</t>
  </si>
  <si>
    <t>24-13</t>
  </si>
  <si>
    <t>4.37,7</t>
  </si>
  <si>
    <t>Яруллин Сабир Равхатович</t>
  </si>
  <si>
    <t>24-14</t>
  </si>
  <si>
    <t>Таушанков Роман Сергеевич</t>
  </si>
  <si>
    <t>24-15</t>
  </si>
  <si>
    <t>5.18,7</t>
  </si>
  <si>
    <t>Норбиков Тимур Артемович</t>
  </si>
  <si>
    <t>24-16</t>
  </si>
  <si>
    <t>4.52,2</t>
  </si>
  <si>
    <r>
      <rPr>
        <rFont val="Times New Roman"/>
        <b/>
        <i/>
        <color/>
        <sz val="14.0"/>
      </rPr>
      <t xml:space="preserve">муниципального  </t>
    </r>
    <r>
      <rPr>
        <rFont val="Times New Roman"/>
        <b/>
        <i val="0"/>
        <color/>
        <sz val="14.0"/>
      </rPr>
      <t>этапа</t>
    </r>
  </si>
  <si>
    <t>МБОУ СОШ №33</t>
  </si>
  <si>
    <r>
      <rPr>
        <rFont val="Times New Roman"/>
        <b/>
        <color/>
        <sz val="12.0"/>
      </rPr>
      <t xml:space="preserve">Бег 30 м.                                  </t>
    </r>
    <r>
      <rPr>
        <rFont val="Times New Roman"/>
        <b val="0"/>
        <color/>
        <sz val="12.0"/>
      </rPr>
      <t>(7-14 лет)</t>
    </r>
  </si>
  <si>
    <r>
      <rPr>
        <rFont val="Times New Roman"/>
        <b/>
        <color/>
        <sz val="12.0"/>
      </rPr>
      <t xml:space="preserve">Бег 60 м.                    </t>
    </r>
    <r>
      <rPr>
        <rFont val="Times New Roman"/>
        <b val="0"/>
        <color/>
        <sz val="12.0"/>
      </rPr>
      <t>(12-17 лет)</t>
    </r>
  </si>
  <si>
    <r>
      <rPr>
        <rFont val="Times New Roman"/>
        <b/>
        <color/>
        <sz val="12.0"/>
      </rPr>
      <t xml:space="preserve">Бег 100 м.                    </t>
    </r>
    <r>
      <rPr>
        <rFont val="Times New Roman"/>
        <b val="0"/>
        <color/>
        <sz val="12.0"/>
      </rPr>
      <t>(15-17 лет)</t>
    </r>
  </si>
  <si>
    <t>Михайлова Полина Антоновна</t>
  </si>
  <si>
    <t>33-1</t>
  </si>
  <si>
    <t>Аблязова Гальфия Дамировна</t>
  </si>
  <si>
    <t>33-2</t>
  </si>
  <si>
    <t>4.56,8</t>
  </si>
  <si>
    <t>Хамидуллина Ралина Марселевна</t>
  </si>
  <si>
    <t>33-3</t>
  </si>
  <si>
    <t>6.22,4</t>
  </si>
  <si>
    <t>Факеева Дарья Денисовна</t>
  </si>
  <si>
    <t>33-7</t>
  </si>
  <si>
    <t>5.39,5</t>
  </si>
  <si>
    <t>Гордеева Арина Александровна</t>
  </si>
  <si>
    <t>33-5</t>
  </si>
  <si>
    <t>4.42,5</t>
  </si>
  <si>
    <t>Кабирова Айзиля Азатовна</t>
  </si>
  <si>
    <t>33-6</t>
  </si>
  <si>
    <t>5.27,2</t>
  </si>
  <si>
    <t>Галиев Роман Русланович</t>
  </si>
  <si>
    <t>33-11</t>
  </si>
  <si>
    <t>5.02,6</t>
  </si>
  <si>
    <t>Кириллов Никита Максимович</t>
  </si>
  <si>
    <t>33-12</t>
  </si>
  <si>
    <t>Хисамутдинов Роберт Марселевич</t>
  </si>
  <si>
    <t>33-13</t>
  </si>
  <si>
    <t>5.22,8</t>
  </si>
  <si>
    <t>Алиев Давид Сергеевич</t>
  </si>
  <si>
    <t>33-14</t>
  </si>
  <si>
    <t>7.04,3</t>
  </si>
  <si>
    <t>Платонов Михаил Александрович</t>
  </si>
  <si>
    <t>33-15</t>
  </si>
  <si>
    <t>Сайфеев Раис Артурович</t>
  </si>
  <si>
    <t>33-16</t>
  </si>
  <si>
    <t>5.35,8</t>
  </si>
  <si>
    <r>
      <rPr>
        <rFont val="Times New Roman"/>
        <b/>
        <i/>
        <color/>
        <sz val="14.0"/>
      </rPr>
      <t xml:space="preserve">муниципального  </t>
    </r>
    <r>
      <rPr>
        <rFont val="Times New Roman"/>
        <b/>
        <i val="0"/>
        <color/>
        <sz val="14.0"/>
      </rPr>
      <t>этапа</t>
    </r>
  </si>
  <si>
    <t>ГБОУ «Кадетская школа им. Н. Кайманова» 47</t>
  </si>
  <si>
    <r>
      <rPr>
        <rFont val="Times New Roman"/>
        <b/>
        <color/>
        <sz val="12.0"/>
      </rPr>
      <t xml:space="preserve">Бег 30 м.                                  </t>
    </r>
    <r>
      <rPr>
        <rFont val="Times New Roman"/>
        <b val="0"/>
        <color/>
        <sz val="12.0"/>
      </rPr>
      <t>(7-14 лет)</t>
    </r>
  </si>
  <si>
    <r>
      <rPr>
        <rFont val="Times New Roman"/>
        <b/>
        <color/>
        <sz val="12.0"/>
      </rPr>
      <t xml:space="preserve">Бег 60 м.                    </t>
    </r>
    <r>
      <rPr>
        <rFont val="Times New Roman"/>
        <b val="0"/>
        <color/>
        <sz val="12.0"/>
      </rPr>
      <t>(12-17 лет)</t>
    </r>
  </si>
  <si>
    <r>
      <rPr>
        <rFont val="Times New Roman"/>
        <b/>
        <color/>
        <sz val="12.0"/>
      </rPr>
      <t xml:space="preserve">Бег 100 м.                    </t>
    </r>
    <r>
      <rPr>
        <rFont val="Times New Roman"/>
        <b val="0"/>
        <color/>
        <sz val="12.0"/>
      </rPr>
      <t>(15-17 лет)</t>
    </r>
  </si>
  <si>
    <t>Боркова Елизавета Алексеевна</t>
  </si>
  <si>
    <t>47-1</t>
  </si>
  <si>
    <t>5.39,9</t>
  </si>
  <si>
    <t>Широкова Дарья Сергеевна</t>
  </si>
  <si>
    <t>47-8</t>
  </si>
  <si>
    <t>5.52,6</t>
  </si>
  <si>
    <t>Иванова Дарья Дмитриевна</t>
  </si>
  <si>
    <t>47-3</t>
  </si>
  <si>
    <t>5.26,2</t>
  </si>
  <si>
    <t>Левченко Полина Сергеевна</t>
  </si>
  <si>
    <t>47-4</t>
  </si>
  <si>
    <t>5.37,1</t>
  </si>
  <si>
    <t>10.0</t>
  </si>
  <si>
    <t>Паша Аида Дмитриевна</t>
  </si>
  <si>
    <t>47-5</t>
  </si>
  <si>
    <t>5.47,9</t>
  </si>
  <si>
    <t>Фурасова Алена Романовна</t>
  </si>
  <si>
    <t>47-6</t>
  </si>
  <si>
    <t>5.49,7</t>
  </si>
  <si>
    <t>Швецов Мирослав Владимирович</t>
  </si>
  <si>
    <t>47-11</t>
  </si>
  <si>
    <t>5.41,9</t>
  </si>
  <si>
    <t>Шитов Михаил Денисович</t>
  </si>
  <si>
    <t>47-12</t>
  </si>
  <si>
    <t>5.22,6</t>
  </si>
  <si>
    <t>Юлдашев Ахрорбек Лочинбекович</t>
  </si>
  <si>
    <t>47-13</t>
  </si>
  <si>
    <t>5.34,1</t>
  </si>
  <si>
    <t>Дмитриев Михаил Иванович</t>
  </si>
  <si>
    <t>47-14</t>
  </si>
  <si>
    <t>4.54,6</t>
  </si>
  <si>
    <t>Покровский Демид</t>
  </si>
  <si>
    <t>47-17</t>
  </si>
  <si>
    <t>5.50,8</t>
  </si>
  <si>
    <t>Теплых Леон Витальевич</t>
  </si>
  <si>
    <t>47-16</t>
  </si>
  <si>
    <t>4.27,9</t>
  </si>
  <si>
    <r>
      <rPr>
        <rFont val="Times New Roman"/>
        <b/>
        <i/>
        <color/>
        <sz val="14.0"/>
      </rPr>
      <t xml:space="preserve">муниципального  </t>
    </r>
    <r>
      <rPr>
        <rFont val="Times New Roman"/>
        <b/>
        <i val="0"/>
        <color/>
        <sz val="14.0"/>
      </rPr>
      <t>этапа</t>
    </r>
  </si>
  <si>
    <t>МАОУ «СОШ №50»</t>
  </si>
  <si>
    <r>
      <rPr>
        <rFont val="Times New Roman"/>
        <b/>
        <color/>
        <sz val="12.0"/>
      </rPr>
      <t xml:space="preserve">Бег 30 м.                                  </t>
    </r>
    <r>
      <rPr>
        <rFont val="Times New Roman"/>
        <b val="0"/>
        <color/>
        <sz val="12.0"/>
      </rPr>
      <t>(7-14 лет)</t>
    </r>
  </si>
  <si>
    <r>
      <rPr>
        <rFont val="Times New Roman"/>
        <b/>
        <color/>
        <sz val="12.0"/>
      </rPr>
      <t xml:space="preserve">Бег 60 м.                    </t>
    </r>
    <r>
      <rPr>
        <rFont val="Times New Roman"/>
        <b val="0"/>
        <color/>
        <sz val="12.0"/>
      </rPr>
      <t>(12-17 лет)</t>
    </r>
  </si>
  <si>
    <r>
      <rPr>
        <rFont val="Times New Roman"/>
        <b/>
        <color/>
        <sz val="12.0"/>
      </rPr>
      <t xml:space="preserve">Бег 100 м.                    </t>
    </r>
    <r>
      <rPr>
        <rFont val="Times New Roman"/>
        <b val="0"/>
        <color/>
        <sz val="12.0"/>
      </rPr>
      <t>(15-17 лет)</t>
    </r>
  </si>
  <si>
    <t>Мухутдинова Алина Марселевна</t>
  </si>
  <si>
    <t>50-1</t>
  </si>
  <si>
    <t>4.24, 8</t>
  </si>
  <si>
    <t>Газизуллина Ралия Рустамовна</t>
  </si>
  <si>
    <t>50-2</t>
  </si>
  <si>
    <t>6.03, 3</t>
  </si>
  <si>
    <t>Сереброва Анастасия Ильинична</t>
  </si>
  <si>
    <t>50-3</t>
  </si>
  <si>
    <t>5.44, 1</t>
  </si>
  <si>
    <t xml:space="preserve">Трушкина Алиса Павловна                    </t>
  </si>
  <si>
    <t>50-4</t>
  </si>
  <si>
    <t>6.32, 7</t>
  </si>
  <si>
    <t xml:space="preserve">Фатыхова Сафина Рустамовна               </t>
  </si>
  <si>
    <t>50-5</t>
  </si>
  <si>
    <t>5.37, 3</t>
  </si>
  <si>
    <t>Камбарова Альмира Марсельевна</t>
  </si>
  <si>
    <t>50-6</t>
  </si>
  <si>
    <t>6.31, 8</t>
  </si>
  <si>
    <t>Арсланов Динар Рамилевич</t>
  </si>
  <si>
    <t>50-11</t>
  </si>
  <si>
    <t>4.55, 8</t>
  </si>
  <si>
    <t xml:space="preserve">Остапенко Кирилл Николаевич                              </t>
  </si>
  <si>
    <t>50-12</t>
  </si>
  <si>
    <t>4.57, 5</t>
  </si>
  <si>
    <t>Гильмеев Булат Раисович</t>
  </si>
  <si>
    <t>50-13</t>
  </si>
  <si>
    <t>6.32,9</t>
  </si>
  <si>
    <t>Искаков Эмиль Тимурович</t>
  </si>
  <si>
    <t>50-14</t>
  </si>
  <si>
    <t>5.41, 4</t>
  </si>
  <si>
    <t>Ермолаев Егор Александрович</t>
  </si>
  <si>
    <t>50-15</t>
  </si>
  <si>
    <t>5.33, 2</t>
  </si>
  <si>
    <t>Каримов Ранэль Фаритович</t>
  </si>
  <si>
    <t>50-16</t>
  </si>
  <si>
    <t>6.07, 4</t>
  </si>
  <si>
    <r>
      <rPr>
        <rFont val="Times New Roman"/>
        <b/>
        <i/>
        <color/>
        <sz val="14.0"/>
      </rPr>
      <t xml:space="preserve">муниципального  </t>
    </r>
    <r>
      <rPr>
        <rFont val="Times New Roman"/>
        <b/>
        <i val="0"/>
        <color/>
        <sz val="14.0"/>
      </rPr>
      <t>этапа</t>
    </r>
  </si>
  <si>
    <t>МАОУ “СОШ №56 имени Героя России Сергея Чебнёва</t>
  </si>
  <si>
    <r>
      <rPr>
        <rFont val="Times New Roman"/>
        <b/>
        <color/>
        <sz val="12.0"/>
      </rPr>
      <t xml:space="preserve">Бег 30 м.                                  </t>
    </r>
    <r>
      <rPr>
        <rFont val="Times New Roman"/>
        <b val="0"/>
        <color/>
        <sz val="12.0"/>
      </rPr>
      <t>(7-14 лет)</t>
    </r>
  </si>
  <si>
    <r>
      <rPr>
        <rFont val="Times New Roman"/>
        <b/>
        <color/>
        <sz val="12.0"/>
      </rPr>
      <t xml:space="preserve">Бег 60 м.                    </t>
    </r>
    <r>
      <rPr>
        <rFont val="Times New Roman"/>
        <b val="0"/>
        <color/>
        <sz val="12.0"/>
      </rPr>
      <t>(12-17 лет)</t>
    </r>
  </si>
  <si>
    <r>
      <rPr>
        <rFont val="Times New Roman"/>
        <b/>
        <color/>
        <sz val="12.0"/>
      </rPr>
      <t xml:space="preserve">Бег 100 м.                    </t>
    </r>
    <r>
      <rPr>
        <rFont val="Times New Roman"/>
        <b val="0"/>
        <color/>
        <sz val="12.0"/>
      </rPr>
      <t>(15-17 лет)</t>
    </r>
  </si>
  <si>
    <t>Алексеева Дарья Сергеевна</t>
  </si>
  <si>
    <t>56-1</t>
  </si>
  <si>
    <t>Зиатдинова Ралина Марселевна</t>
  </si>
  <si>
    <t>56-2</t>
  </si>
  <si>
    <t>5.07,3</t>
  </si>
  <si>
    <t>Квакова Арина Александровна</t>
  </si>
  <si>
    <t>56-3</t>
  </si>
  <si>
    <t>5.02,9</t>
  </si>
  <si>
    <t>Садыкова Сабина Ильнаровна</t>
  </si>
  <si>
    <t>56-4</t>
  </si>
  <si>
    <t>6.45,3</t>
  </si>
  <si>
    <t>Ушакова Маргарита Максимовна</t>
  </si>
  <si>
    <t>56-5</t>
  </si>
  <si>
    <t>5.59,2</t>
  </si>
  <si>
    <t>Хамидуллина Алиса Ринатовна</t>
  </si>
  <si>
    <t>56-6</t>
  </si>
  <si>
    <t>6.04,6</t>
  </si>
  <si>
    <t>Галиев Давид Ильнурович</t>
  </si>
  <si>
    <t>56-11</t>
  </si>
  <si>
    <t>5.22,1</t>
  </si>
  <si>
    <t>Мишахин Кирилл Александрович</t>
  </si>
  <si>
    <t>56-12</t>
  </si>
  <si>
    <t>5.22,5</t>
  </si>
  <si>
    <t>Поляков Богдан Денисович</t>
  </si>
  <si>
    <t>56-13</t>
  </si>
  <si>
    <t>4.45,5</t>
  </si>
  <si>
    <t>Хамидуллин Артур Ленарович</t>
  </si>
  <si>
    <t>56-14</t>
  </si>
  <si>
    <t>5.38,7</t>
  </si>
  <si>
    <t>Шарипов Аяз Артурович</t>
  </si>
  <si>
    <t>56-15</t>
  </si>
  <si>
    <t>5.00,5</t>
  </si>
  <si>
    <t>Якубов Данир Маратович</t>
  </si>
  <si>
    <t>56-16</t>
  </si>
  <si>
    <r>
      <rPr>
        <rFont val="Times New Roman"/>
        <b/>
        <i/>
        <color/>
        <sz val="14.0"/>
      </rPr>
      <t xml:space="preserve">муниципального  </t>
    </r>
    <r>
      <rPr>
        <rFont val="Times New Roman"/>
        <b/>
        <i val="0"/>
        <color/>
        <sz val="14.0"/>
      </rPr>
      <t>этапа</t>
    </r>
  </si>
  <si>
    <t>МБОУ “СОШ №43”</t>
  </si>
  <si>
    <r>
      <rPr>
        <rFont val="Times New Roman"/>
        <b/>
        <color/>
        <sz val="12.0"/>
      </rPr>
      <t xml:space="preserve">Бег 30 м.                                  </t>
    </r>
    <r>
      <rPr>
        <rFont val="Times New Roman"/>
        <b val="0"/>
        <color/>
        <sz val="12.0"/>
      </rPr>
      <t>(7-14 лет)</t>
    </r>
  </si>
  <si>
    <r>
      <rPr>
        <rFont val="Times New Roman"/>
        <b/>
        <color/>
        <sz val="12.0"/>
      </rPr>
      <t xml:space="preserve">Бег 60 м.                    </t>
    </r>
    <r>
      <rPr>
        <rFont val="Times New Roman"/>
        <b val="0"/>
        <color/>
        <sz val="12.0"/>
      </rPr>
      <t>(12-17 лет)</t>
    </r>
  </si>
  <si>
    <r>
      <rPr>
        <rFont val="Times New Roman"/>
        <b/>
        <color/>
        <sz val="12.0"/>
      </rPr>
      <t xml:space="preserve">Бег 100 м.                    </t>
    </r>
    <r>
      <rPr>
        <rFont val="Times New Roman"/>
        <b val="0"/>
        <color/>
        <sz val="12.0"/>
      </rPr>
      <t>(15-17 лет)</t>
    </r>
  </si>
  <si>
    <t>Кильдиярова Кира Николаевна</t>
  </si>
  <si>
    <t>43-1</t>
  </si>
  <si>
    <t>6.59, 8</t>
  </si>
  <si>
    <t>Неъматова Сабина Фарходовна</t>
  </si>
  <si>
    <t>43-2</t>
  </si>
  <si>
    <t>7.02, 2</t>
  </si>
  <si>
    <t>Мустафина Сабина Фазыловна</t>
  </si>
  <si>
    <t>43-3</t>
  </si>
  <si>
    <t>7.57, 1</t>
  </si>
  <si>
    <t>Рыцева Равена Альбертовна</t>
  </si>
  <si>
    <t>43-4</t>
  </si>
  <si>
    <t>6.44, 4</t>
  </si>
  <si>
    <t>Сабирова Лиана Ильгизовна</t>
  </si>
  <si>
    <t>43-5</t>
  </si>
  <si>
    <t>6.44, 2</t>
  </si>
  <si>
    <t>Шириазданова Малика Равилевна</t>
  </si>
  <si>
    <t>43-6</t>
  </si>
  <si>
    <t>5.46, 0</t>
  </si>
  <si>
    <t>Султанов Камиль Марсович</t>
  </si>
  <si>
    <t>43-11</t>
  </si>
  <si>
    <t>сошел</t>
  </si>
  <si>
    <t>Волков Олег Алексеевич</t>
  </si>
  <si>
    <t>43-12</t>
  </si>
  <si>
    <t>5.36, 0</t>
  </si>
  <si>
    <t>Гарифуллин Раиль Тимурович</t>
  </si>
  <si>
    <t>43-13</t>
  </si>
  <si>
    <t>5.31, 6</t>
  </si>
  <si>
    <t>Неъматов Самир Фарходович</t>
  </si>
  <si>
    <t>43-14</t>
  </si>
  <si>
    <t>6.37, 2</t>
  </si>
  <si>
    <t>Малышев Артем Дмитриевич</t>
  </si>
  <si>
    <t>43-15</t>
  </si>
  <si>
    <t>Минахметов Динар Радикович</t>
  </si>
  <si>
    <t>43-16</t>
  </si>
  <si>
    <t>5.37, 4</t>
  </si>
  <si>
    <r>
      <rPr>
        <rFont val="Times New Roman"/>
        <b/>
        <i/>
        <color/>
        <sz val="14.0"/>
      </rPr>
      <t xml:space="preserve">муниципального  </t>
    </r>
    <r>
      <rPr>
        <rFont val="Times New Roman"/>
        <b/>
        <i val="0"/>
        <color/>
        <sz val="14.0"/>
      </rPr>
      <t>этапа</t>
    </r>
  </si>
  <si>
    <t xml:space="preserve">МБОУ «СОШ№44 с УИОП» </t>
  </si>
  <si>
    <r>
      <rPr>
        <rFont val="Times New Roman"/>
        <b/>
        <color/>
        <sz val="12.0"/>
      </rPr>
      <t xml:space="preserve">Бег 30 м.                                  </t>
    </r>
    <r>
      <rPr>
        <rFont val="Times New Roman"/>
        <b val="0"/>
        <color/>
        <sz val="12.0"/>
      </rPr>
      <t>(7-14 лет)</t>
    </r>
  </si>
  <si>
    <r>
      <rPr>
        <rFont val="Times New Roman"/>
        <b/>
        <color/>
        <sz val="12.0"/>
      </rPr>
      <t xml:space="preserve">Бег 60 м.                    </t>
    </r>
    <r>
      <rPr>
        <rFont val="Times New Roman"/>
        <b val="0"/>
        <color/>
        <sz val="12.0"/>
      </rPr>
      <t>(12-17 лет)</t>
    </r>
  </si>
  <si>
    <r>
      <rPr>
        <rFont val="Times New Roman"/>
        <b/>
        <color/>
        <sz val="12.0"/>
      </rPr>
      <t xml:space="preserve">Бег 100 м.                    </t>
    </r>
    <r>
      <rPr>
        <rFont val="Times New Roman"/>
        <b val="0"/>
        <color/>
        <sz val="12.0"/>
      </rPr>
      <t>(15-17 лет)</t>
    </r>
  </si>
  <si>
    <t>Шайдуллина Майя Марселевна</t>
  </si>
  <si>
    <t>44-1</t>
  </si>
  <si>
    <t>6.43, 0</t>
  </si>
  <si>
    <t>Попова Милана Максимовна</t>
  </si>
  <si>
    <t>44-2</t>
  </si>
  <si>
    <t>5.24, 9</t>
  </si>
  <si>
    <t>Куликова Маргарита Алексеевна</t>
  </si>
  <si>
    <t>44-3</t>
  </si>
  <si>
    <t>7.48, 2</t>
  </si>
  <si>
    <t>Ильясова Ольга Руслановна</t>
  </si>
  <si>
    <t>44-4</t>
  </si>
  <si>
    <t>6.44, 5</t>
  </si>
  <si>
    <t>Коломыцева Софья Алексеевна</t>
  </si>
  <si>
    <t>44-5</t>
  </si>
  <si>
    <t>6.43, 9</t>
  </si>
  <si>
    <t>Едилева Милена Ильинична</t>
  </si>
  <si>
    <t>44-6</t>
  </si>
  <si>
    <t>7.30, 4</t>
  </si>
  <si>
    <t>Вохромеев Дмитрий Сергеевич</t>
  </si>
  <si>
    <t>44-11</t>
  </si>
  <si>
    <t>5.02, 7</t>
  </si>
  <si>
    <t>Ефимов Максим Сергеевич</t>
  </si>
  <si>
    <t>44-12</t>
  </si>
  <si>
    <t>4.33, 3</t>
  </si>
  <si>
    <t>Степанов Ярослав Александрович</t>
  </si>
  <si>
    <t>44-13</t>
  </si>
  <si>
    <t>4.32, 2</t>
  </si>
  <si>
    <t>Халиуллин Дамир Маратович</t>
  </si>
  <si>
    <t>44-14</t>
  </si>
  <si>
    <t>5.39, 3</t>
  </si>
  <si>
    <t>Харисов Азамат Эльвирович</t>
  </si>
  <si>
    <t>44-15</t>
  </si>
  <si>
    <t>5.30, 2</t>
  </si>
  <si>
    <t>Ибатуллин Рифат Ильнарович</t>
  </si>
  <si>
    <t>44-16</t>
  </si>
  <si>
    <t>4.43, 5</t>
  </si>
  <si>
    <r>
      <rPr>
        <rFont val="Times New Roman"/>
        <b/>
        <i/>
        <color/>
        <sz val="14.0"/>
      </rPr>
      <t xml:space="preserve">муниципального  </t>
    </r>
    <r>
      <rPr>
        <rFont val="Times New Roman"/>
        <b/>
        <i val="0"/>
        <color/>
        <sz val="14.0"/>
      </rPr>
      <t>этапа</t>
    </r>
  </si>
  <si>
    <t xml:space="preserve">МБОУ “ЦО-Гимназия57 “ Притяжение” </t>
  </si>
  <si>
    <r>
      <rPr>
        <rFont val="Times New Roman"/>
        <b/>
        <color/>
        <sz val="12.0"/>
      </rPr>
      <t xml:space="preserve">Бег 30 м.                                  </t>
    </r>
    <r>
      <rPr>
        <rFont val="Times New Roman"/>
        <b val="0"/>
        <color/>
        <sz val="12.0"/>
      </rPr>
      <t>(7-14 лет)</t>
    </r>
  </si>
  <si>
    <r>
      <rPr>
        <rFont val="Times New Roman"/>
        <b/>
        <color/>
        <sz val="12.0"/>
      </rPr>
      <t xml:space="preserve">Бег 60 м.                    </t>
    </r>
    <r>
      <rPr>
        <rFont val="Times New Roman"/>
        <b val="0"/>
        <color/>
        <sz val="12.0"/>
      </rPr>
      <t>(12-17 лет)</t>
    </r>
  </si>
  <si>
    <r>
      <rPr>
        <rFont val="Times New Roman"/>
        <b/>
        <color/>
        <sz val="12.0"/>
      </rPr>
      <t xml:space="preserve">Бег 100 м.                    </t>
    </r>
    <r>
      <rPr>
        <rFont val="Times New Roman"/>
        <b val="0"/>
        <color/>
        <sz val="12.0"/>
      </rPr>
      <t>(15-17 лет)</t>
    </r>
  </si>
  <si>
    <t>Гимадеева Ксения Андреевна</t>
  </si>
  <si>
    <t>57-1</t>
  </si>
  <si>
    <t>5.51, 5</t>
  </si>
  <si>
    <t>Зуфарова Ясмин Ильнуровна</t>
  </si>
  <si>
    <t>57-3</t>
  </si>
  <si>
    <t>5.23, 3</t>
  </si>
  <si>
    <t>Мустафина Амина Айратовна</t>
  </si>
  <si>
    <t>57-4</t>
  </si>
  <si>
    <t>5.57, 0</t>
  </si>
  <si>
    <t>Сивкаева Ева Дамировна</t>
  </si>
  <si>
    <t>57-5</t>
  </si>
  <si>
    <t>6.31, 6</t>
  </si>
  <si>
    <t>Хафизова Амелия Ильхамовна</t>
  </si>
  <si>
    <t>57-6</t>
  </si>
  <si>
    <t>5.31, 0</t>
  </si>
  <si>
    <t>Фролова Анна Валерьевна</t>
  </si>
  <si>
    <t>57-7</t>
  </si>
  <si>
    <t>5.44, 5</t>
  </si>
  <si>
    <t>Габидуллин Шамиль Рашитович</t>
  </si>
  <si>
    <t>57-11</t>
  </si>
  <si>
    <t>4.08, 1</t>
  </si>
  <si>
    <t>Султангареев Дамир Русланович</t>
  </si>
  <si>
    <t>57-12</t>
  </si>
  <si>
    <t>4.10, 2</t>
  </si>
  <si>
    <t>Гарипов Карим Айратович</t>
  </si>
  <si>
    <t>57-13</t>
  </si>
  <si>
    <t>4.35, 9</t>
  </si>
  <si>
    <t>Зайцев Андрей Александрович</t>
  </si>
  <si>
    <t>57-14</t>
  </si>
  <si>
    <t>4.58, 4</t>
  </si>
  <si>
    <t xml:space="preserve">Шаймарданов Ризван Альбкертович </t>
  </si>
  <si>
    <t>57-15</t>
  </si>
  <si>
    <t>4.59, 6</t>
  </si>
  <si>
    <t>Кузьмин Игнат Иванович</t>
  </si>
  <si>
    <t xml:space="preserve">57-16  </t>
  </si>
  <si>
    <t>4.39, 5</t>
  </si>
  <si>
    <r>
      <rPr>
        <rFont val="Times New Roman"/>
        <b/>
        <i/>
        <color/>
        <sz val="14.0"/>
      </rPr>
      <t xml:space="preserve">муниципального  </t>
    </r>
    <r>
      <rPr>
        <rFont val="Times New Roman"/>
        <b/>
        <i val="0"/>
        <color/>
        <sz val="14.0"/>
      </rPr>
      <t>этапа</t>
    </r>
  </si>
  <si>
    <t>МБОУ «Средняя общеобразовательная школа «Центр образования № 62»</t>
  </si>
  <si>
    <r>
      <rPr>
        <rFont val="Times New Roman"/>
        <b/>
        <color/>
        <sz val="12.0"/>
      </rPr>
      <t xml:space="preserve">Бег 30 м.                                  </t>
    </r>
    <r>
      <rPr>
        <rFont val="Times New Roman"/>
        <b val="0"/>
        <color/>
        <sz val="12.0"/>
      </rPr>
      <t>(7-14 лет)</t>
    </r>
  </si>
  <si>
    <r>
      <rPr>
        <rFont val="Times New Roman"/>
        <b/>
        <color/>
        <sz val="12.0"/>
      </rPr>
      <t xml:space="preserve">Бег 60 м.                    </t>
    </r>
    <r>
      <rPr>
        <rFont val="Times New Roman"/>
        <b val="0"/>
        <color/>
        <sz val="12.0"/>
      </rPr>
      <t>(12-17 лет)</t>
    </r>
  </si>
  <si>
    <r>
      <rPr>
        <rFont val="Times New Roman"/>
        <b/>
        <color/>
        <sz val="12.0"/>
      </rPr>
      <t xml:space="preserve">Бег 100 м.                    </t>
    </r>
    <r>
      <rPr>
        <rFont val="Times New Roman"/>
        <b val="0"/>
        <color/>
        <sz val="12.0"/>
      </rPr>
      <t>(15-17 лет)</t>
    </r>
  </si>
  <si>
    <t>Исламова Залина Инсаровна</t>
  </si>
  <si>
    <t>62-1</t>
  </si>
  <si>
    <t>5.40, 1</t>
  </si>
  <si>
    <t>Димитриева Маргарита Олеговна</t>
  </si>
  <si>
    <t>62-2</t>
  </si>
  <si>
    <t>5.07, 4</t>
  </si>
  <si>
    <t xml:space="preserve">Матвеева Ева Вадимовна </t>
  </si>
  <si>
    <t>62-3</t>
  </si>
  <si>
    <t>5.40, 3</t>
  </si>
  <si>
    <t xml:space="preserve">Рахматуллина Наиля Айгизовна </t>
  </si>
  <si>
    <t>62-4</t>
  </si>
  <si>
    <t>6.02, 8</t>
  </si>
  <si>
    <t>ШарафутдиноваГульназ Ильнуровна</t>
  </si>
  <si>
    <t>62-5</t>
  </si>
  <si>
    <t>5.50, 5</t>
  </si>
  <si>
    <t>Марданова Айсылу Рамилевна</t>
  </si>
  <si>
    <t>62-6</t>
  </si>
  <si>
    <t>6.03, 8</t>
  </si>
  <si>
    <t>Динушов Аскар Динарович</t>
  </si>
  <si>
    <t>62-11</t>
  </si>
  <si>
    <t>5.04, 5</t>
  </si>
  <si>
    <t>Харисов Камиль Рамилевич</t>
  </si>
  <si>
    <t>62-12</t>
  </si>
  <si>
    <t>5.34, 7</t>
  </si>
  <si>
    <t>Латыпов Имиль Иркенович</t>
  </si>
  <si>
    <t>62-13</t>
  </si>
  <si>
    <t>6.25, 9</t>
  </si>
  <si>
    <t>Тимеркаев Дамир Рамилевич</t>
  </si>
  <si>
    <t>62-15</t>
  </si>
  <si>
    <t>4.52, 4</t>
  </si>
  <si>
    <t>Антипов Ильяр Ильдарович</t>
  </si>
  <si>
    <t>62-16</t>
  </si>
  <si>
    <t>5.11, 6</t>
  </si>
  <si>
    <t>Галиев Карим Ришатович</t>
  </si>
  <si>
    <t>62-18</t>
  </si>
  <si>
    <t>6.25, 8</t>
  </si>
  <si>
    <r>
      <rPr>
        <rFont val="Times New Roman"/>
        <b/>
        <i/>
        <color/>
        <sz val="14.0"/>
      </rPr>
      <t xml:space="preserve">муниципального  </t>
    </r>
    <r>
      <rPr>
        <rFont val="Times New Roman"/>
        <b/>
        <i val="0"/>
        <color/>
        <sz val="14.0"/>
      </rPr>
      <t>этапа</t>
    </r>
  </si>
  <si>
    <t xml:space="preserve"> среди обучающихся 5-х классов общеобразовательных организаций </t>
  </si>
  <si>
    <t>КОМАНДА 12</t>
  </si>
  <si>
    <r>
      <rPr>
        <rFont val="Times New Roman"/>
        <b/>
        <color/>
        <sz val="12.0"/>
      </rPr>
      <t xml:space="preserve">Бег 30 м.                                  </t>
    </r>
    <r>
      <rPr>
        <rFont val="Times New Roman"/>
        <b val="0"/>
        <color/>
        <sz val="12.0"/>
      </rPr>
      <t>(7-14 лет)</t>
    </r>
  </si>
  <si>
    <r>
      <rPr>
        <rFont val="Times New Roman"/>
        <b/>
        <color/>
        <sz val="12.0"/>
      </rPr>
      <t xml:space="preserve">Бег 60 м.                    </t>
    </r>
    <r>
      <rPr>
        <rFont val="Times New Roman"/>
        <b val="0"/>
        <color/>
        <sz val="12.0"/>
      </rPr>
      <t>(12-17 лет)</t>
    </r>
  </si>
  <si>
    <r>
      <rPr>
        <rFont val="Times New Roman"/>
        <b/>
        <color/>
        <sz val="12.0"/>
      </rPr>
      <t xml:space="preserve">Бег 100 м.                    </t>
    </r>
    <r>
      <rPr>
        <rFont val="Times New Roman"/>
        <b val="0"/>
        <color/>
        <sz val="12.0"/>
      </rPr>
      <t>(15-17 лет)</t>
    </r>
  </si>
  <si>
    <r>
      <rPr>
        <rFont val="Times New Roman"/>
        <b/>
        <i/>
        <color/>
        <sz val="14.0"/>
      </rPr>
      <t xml:space="preserve">муниципального  </t>
    </r>
    <r>
      <rPr>
        <rFont val="Times New Roman"/>
        <b/>
        <i val="0"/>
        <color/>
        <sz val="14.0"/>
      </rPr>
      <t>этапа</t>
    </r>
  </si>
  <si>
    <t>Дата проведения:  27.09.2024</t>
  </si>
  <si>
    <t>Место проведения: МБОУ "СОШ "Центр образования 16"</t>
  </si>
  <si>
    <t>КОМАНДА 13</t>
  </si>
  <si>
    <r>
      <rPr>
        <rFont val="Times New Roman"/>
        <b/>
        <color/>
        <sz val="12.0"/>
      </rPr>
      <t xml:space="preserve">Бег 30 м.                                  </t>
    </r>
    <r>
      <rPr>
        <rFont val="Times New Roman"/>
        <b val="0"/>
        <color/>
        <sz val="12.0"/>
      </rPr>
      <t>(7-14 лет)</t>
    </r>
  </si>
  <si>
    <r>
      <rPr>
        <rFont val="Times New Roman"/>
        <b/>
        <color/>
        <sz val="12.0"/>
      </rPr>
      <t xml:space="preserve">Бег 60 м.                    </t>
    </r>
    <r>
      <rPr>
        <rFont val="Times New Roman"/>
        <b val="0"/>
        <color/>
        <sz val="12.0"/>
      </rPr>
      <t>(12-17 лет)</t>
    </r>
  </si>
  <si>
    <r>
      <rPr>
        <rFont val="Times New Roman"/>
        <b/>
        <color/>
        <sz val="12.0"/>
      </rPr>
      <t xml:space="preserve">Бег 100 м.                    </t>
    </r>
    <r>
      <rPr>
        <rFont val="Times New Roman"/>
        <b val="0"/>
        <color/>
        <sz val="12.0"/>
      </rPr>
      <t>(15-17 лет)</t>
    </r>
  </si>
  <si>
    <r>
      <rPr>
        <rFont val="Times New Roman"/>
        <b/>
        <i/>
        <color/>
        <sz val="14.0"/>
      </rPr>
      <t xml:space="preserve">муниципального  </t>
    </r>
    <r>
      <rPr>
        <rFont val="Times New Roman"/>
        <b/>
        <i val="0"/>
        <color/>
        <sz val="14.0"/>
      </rPr>
      <t>этапа</t>
    </r>
  </si>
  <si>
    <t>КОМАНДА 14</t>
  </si>
  <si>
    <r>
      <rPr>
        <rFont val="Times New Roman"/>
        <b/>
        <color/>
        <sz val="12.0"/>
      </rPr>
      <t xml:space="preserve">Бег 30 м.                                  </t>
    </r>
    <r>
      <rPr>
        <rFont val="Times New Roman"/>
        <b val="0"/>
        <color/>
        <sz val="12.0"/>
      </rPr>
      <t>(7-14 лет)</t>
    </r>
  </si>
  <si>
    <r>
      <rPr>
        <rFont val="Times New Roman"/>
        <b/>
        <color/>
        <sz val="12.0"/>
      </rPr>
      <t xml:space="preserve">Бег 60 м.                    </t>
    </r>
    <r>
      <rPr>
        <rFont val="Times New Roman"/>
        <b val="0"/>
        <color/>
        <sz val="12.0"/>
      </rPr>
      <t>(12-17 лет)</t>
    </r>
  </si>
  <si>
    <r>
      <rPr>
        <rFont val="Times New Roman"/>
        <b/>
        <color/>
        <sz val="12.0"/>
      </rPr>
      <t xml:space="preserve">Бег 100 м.                    </t>
    </r>
    <r>
      <rPr>
        <rFont val="Times New Roman"/>
        <b val="0"/>
        <color/>
        <sz val="12.0"/>
      </rPr>
      <t>(15-17 лет)</t>
    </r>
  </si>
  <si>
    <r>
      <rPr>
        <rFont val="Times New Roman"/>
        <b/>
        <i/>
        <color/>
        <sz val="14.0"/>
      </rPr>
      <t xml:space="preserve">муниципального  </t>
    </r>
    <r>
      <rPr>
        <rFont val="Times New Roman"/>
        <b/>
        <i val="0"/>
        <color/>
        <sz val="14.0"/>
      </rPr>
      <t>этапа</t>
    </r>
  </si>
  <si>
    <t>КОМАНДА 15</t>
  </si>
  <si>
    <r>
      <rPr>
        <rFont val="Times New Roman"/>
        <b/>
        <color/>
        <sz val="12.0"/>
      </rPr>
      <t xml:space="preserve">Бег 30 м.                                  </t>
    </r>
    <r>
      <rPr>
        <rFont val="Times New Roman"/>
        <b val="0"/>
        <color/>
        <sz val="12.0"/>
      </rPr>
      <t>(7-14 лет)</t>
    </r>
  </si>
  <si>
    <r>
      <rPr>
        <rFont val="Times New Roman"/>
        <b/>
        <color/>
        <sz val="12.0"/>
      </rPr>
      <t xml:space="preserve">Бег 60 м.                    </t>
    </r>
    <r>
      <rPr>
        <rFont val="Times New Roman"/>
        <b val="0"/>
        <color/>
        <sz val="12.0"/>
      </rPr>
      <t>(12-17 лет)</t>
    </r>
  </si>
  <si>
    <r>
      <rPr>
        <rFont val="Times New Roman"/>
        <b/>
        <color/>
        <sz val="12.0"/>
      </rPr>
      <t xml:space="preserve">Бег 100 м.                    </t>
    </r>
    <r>
      <rPr>
        <rFont val="Times New Roman"/>
        <b val="0"/>
        <color/>
        <sz val="12.0"/>
      </rPr>
      <t>(15-17 лет)</t>
    </r>
  </si>
  <si>
    <r>
      <rPr>
        <rFont val="Times New Roman"/>
        <b/>
        <i/>
        <color/>
        <sz val="14.0"/>
      </rPr>
      <t xml:space="preserve">муниципального  </t>
    </r>
    <r>
      <rPr>
        <rFont val="Times New Roman"/>
        <b/>
        <i val="0"/>
        <color/>
        <sz val="14.0"/>
      </rPr>
      <t>этапа</t>
    </r>
  </si>
  <si>
    <t>КОМАНДА 16</t>
  </si>
  <si>
    <r>
      <rPr>
        <rFont val="Times New Roman"/>
        <b/>
        <color/>
        <sz val="12.0"/>
      </rPr>
      <t xml:space="preserve">Бег 30 м.                                  </t>
    </r>
    <r>
      <rPr>
        <rFont val="Times New Roman"/>
        <b val="0"/>
        <color/>
        <sz val="12.0"/>
      </rPr>
      <t>(7-14 лет)</t>
    </r>
  </si>
  <si>
    <r>
      <rPr>
        <rFont val="Times New Roman"/>
        <b/>
        <color/>
        <sz val="12.0"/>
      </rPr>
      <t xml:space="preserve">Бег 60 м.                    </t>
    </r>
    <r>
      <rPr>
        <rFont val="Times New Roman"/>
        <b val="0"/>
        <color/>
        <sz val="12.0"/>
      </rPr>
      <t>(12-17 лет)</t>
    </r>
  </si>
  <si>
    <r>
      <rPr>
        <rFont val="Times New Roman"/>
        <b/>
        <color/>
        <sz val="12.0"/>
      </rPr>
      <t xml:space="preserve">Бег 100 м.                    </t>
    </r>
    <r>
      <rPr>
        <rFont val="Times New Roman"/>
        <b val="0"/>
        <color/>
        <sz val="12.0"/>
      </rPr>
      <t>(15-17 лет)</t>
    </r>
  </si>
  <si>
    <r>
      <rPr>
        <rFont val="Times New Roman"/>
        <b/>
        <i/>
        <color/>
        <sz val="14.0"/>
      </rPr>
      <t xml:space="preserve">муниципального  </t>
    </r>
    <r>
      <rPr>
        <rFont val="Times New Roman"/>
        <b/>
        <i val="0"/>
        <color/>
        <sz val="14.0"/>
      </rPr>
      <t>этапа</t>
    </r>
  </si>
  <si>
    <t>КОМАНДА 17</t>
  </si>
  <si>
    <r>
      <rPr>
        <rFont val="Times New Roman"/>
        <b/>
        <color/>
        <sz val="12.0"/>
      </rPr>
      <t xml:space="preserve">Бег 30 м.                                  </t>
    </r>
    <r>
      <rPr>
        <rFont val="Times New Roman"/>
        <b val="0"/>
        <color/>
        <sz val="12.0"/>
      </rPr>
      <t>(7-14 лет)</t>
    </r>
  </si>
  <si>
    <r>
      <rPr>
        <rFont val="Times New Roman"/>
        <b/>
        <color/>
        <sz val="12.0"/>
      </rPr>
      <t xml:space="preserve">Бег 60 м.                    </t>
    </r>
    <r>
      <rPr>
        <rFont val="Times New Roman"/>
        <b val="0"/>
        <color/>
        <sz val="12.0"/>
      </rPr>
      <t>(12-17 лет)</t>
    </r>
  </si>
  <si>
    <r>
      <rPr>
        <rFont val="Times New Roman"/>
        <b/>
        <color/>
        <sz val="12.0"/>
      </rPr>
      <t xml:space="preserve">Бег 100 м.                    </t>
    </r>
    <r>
      <rPr>
        <rFont val="Times New Roman"/>
        <b val="0"/>
        <color/>
        <sz val="12.0"/>
      </rPr>
      <t>(15-17 лет)</t>
    </r>
  </si>
  <si>
    <r>
      <rPr>
        <rFont val="Times New Roman"/>
        <b/>
        <i/>
        <color/>
        <sz val="14.0"/>
      </rPr>
      <t xml:space="preserve">муниципального  </t>
    </r>
    <r>
      <rPr>
        <rFont val="Times New Roman"/>
        <b/>
        <i val="0"/>
        <color/>
        <sz val="14.0"/>
      </rPr>
      <t>этапа</t>
    </r>
  </si>
  <si>
    <t>КОМАНДА 18</t>
  </si>
  <si>
    <r>
      <rPr>
        <rFont val="Times New Roman"/>
        <b/>
        <color/>
        <sz val="12.0"/>
      </rPr>
      <t xml:space="preserve">Бег 30 м.                                  </t>
    </r>
    <r>
      <rPr>
        <rFont val="Times New Roman"/>
        <b val="0"/>
        <color/>
        <sz val="12.0"/>
      </rPr>
      <t>(7-14 лет)</t>
    </r>
  </si>
  <si>
    <r>
      <rPr>
        <rFont val="Times New Roman"/>
        <b/>
        <color/>
        <sz val="12.0"/>
      </rPr>
      <t xml:space="preserve">Бег 60 м.                    </t>
    </r>
    <r>
      <rPr>
        <rFont val="Times New Roman"/>
        <b val="0"/>
        <color/>
        <sz val="12.0"/>
      </rPr>
      <t>(12-17 лет)</t>
    </r>
  </si>
  <si>
    <r>
      <rPr>
        <rFont val="Times New Roman"/>
        <b/>
        <color/>
        <sz val="12.0"/>
      </rPr>
      <t xml:space="preserve">Бег 100 м.                    </t>
    </r>
    <r>
      <rPr>
        <rFont val="Times New Roman"/>
        <b val="0"/>
        <color/>
        <sz val="12.0"/>
      </rPr>
      <t>(15-17 лет)</t>
    </r>
  </si>
  <si>
    <r>
      <rPr>
        <rFont val="Times New Roman"/>
        <b/>
        <i/>
        <color/>
        <sz val="14.0"/>
      </rPr>
      <t xml:space="preserve">муниципального  </t>
    </r>
    <r>
      <rPr>
        <rFont val="Times New Roman"/>
        <b/>
        <i val="0"/>
        <color/>
        <sz val="14.0"/>
      </rPr>
      <t>этапа</t>
    </r>
  </si>
  <si>
    <t>КОМАНДА 19</t>
  </si>
  <si>
    <r>
      <rPr>
        <rFont val="Times New Roman"/>
        <b/>
        <color/>
        <sz val="12.0"/>
      </rPr>
      <t xml:space="preserve">Бег 30 м.                                  </t>
    </r>
    <r>
      <rPr>
        <rFont val="Times New Roman"/>
        <b val="0"/>
        <color/>
        <sz val="12.0"/>
      </rPr>
      <t>(7-14 лет)</t>
    </r>
  </si>
  <si>
    <r>
      <rPr>
        <rFont val="Times New Roman"/>
        <b/>
        <color/>
        <sz val="12.0"/>
      </rPr>
      <t xml:space="preserve">Бег 60 м.                    </t>
    </r>
    <r>
      <rPr>
        <rFont val="Times New Roman"/>
        <b val="0"/>
        <color/>
        <sz val="12.0"/>
      </rPr>
      <t>(12-17 лет)</t>
    </r>
  </si>
  <si>
    <r>
      <rPr>
        <rFont val="Times New Roman"/>
        <b/>
        <color/>
        <sz val="12.0"/>
      </rPr>
      <t xml:space="preserve">Бег 100 м.                    </t>
    </r>
    <r>
      <rPr>
        <rFont val="Times New Roman"/>
        <b val="0"/>
        <color/>
        <sz val="12.0"/>
      </rPr>
      <t>(15-17 лет)</t>
    </r>
  </si>
  <si>
    <r>
      <rPr>
        <rFont val="Times New Roman"/>
        <b/>
        <i/>
        <color/>
        <sz val="14.0"/>
      </rPr>
      <t xml:space="preserve">муниципального  </t>
    </r>
    <r>
      <rPr>
        <rFont val="Times New Roman"/>
        <b/>
        <i val="0"/>
        <color/>
        <sz val="14.0"/>
      </rPr>
      <t>этапа</t>
    </r>
  </si>
  <si>
    <t>КОМАНДА 20</t>
  </si>
  <si>
    <r>
      <rPr>
        <rFont val="Times New Roman"/>
        <b/>
        <color/>
        <sz val="12.0"/>
      </rPr>
      <t xml:space="preserve">Бег 30 м.                                  </t>
    </r>
    <r>
      <rPr>
        <rFont val="Times New Roman"/>
        <b val="0"/>
        <color/>
        <sz val="12.0"/>
      </rPr>
      <t>(7-14 лет)</t>
    </r>
  </si>
  <si>
    <r>
      <rPr>
        <rFont val="Times New Roman"/>
        <b/>
        <color/>
        <sz val="12.0"/>
      </rPr>
      <t xml:space="preserve">Бег 60 м.                    </t>
    </r>
    <r>
      <rPr>
        <rFont val="Times New Roman"/>
        <b val="0"/>
        <color/>
        <sz val="12.0"/>
      </rPr>
      <t>(12-17 лет)</t>
    </r>
  </si>
  <si>
    <r>
      <rPr>
        <rFont val="Times New Roman"/>
        <b/>
        <color/>
        <sz val="12.0"/>
      </rPr>
      <t xml:space="preserve">Бег 100 м.                    </t>
    </r>
    <r>
      <rPr>
        <rFont val="Times New Roman"/>
        <b val="0"/>
        <color/>
        <sz val="12.0"/>
      </rPr>
      <t>(15-17 лет)</t>
    </r>
  </si>
  <si>
    <t>Подтягивания (юноши) Отжимания (девушки)                 (кол-во раз)</t>
  </si>
  <si>
    <r>
      <rPr>
        <rFont val="Times New Roman"/>
        <b/>
        <color/>
        <sz val="12.0"/>
      </rPr>
      <t xml:space="preserve">ИТОГОВЫЙ ПРОТОКОЛ ЛИЧНОГО ЗАЧЕТА                                                                                                                         
</t>
    </r>
    <r>
      <rPr>
        <rFont val="Times New Roman"/>
        <color/>
        <sz val="12.0"/>
      </rPr>
      <t xml:space="preserve">                                                            </t>
    </r>
  </si>
  <si>
    <r>
      <rPr>
        <rFont val="Times New Roman"/>
        <i/>
        <color/>
        <sz val="14.0"/>
      </rPr>
      <t xml:space="preserve">муниципального </t>
    </r>
    <r>
      <rPr>
        <rFont val="Times New Roman"/>
        <i val="0"/>
        <color/>
        <sz val="14.0"/>
      </rPr>
      <t>этапа</t>
    </r>
  </si>
  <si>
    <t>Девушки</t>
  </si>
  <si>
    <t>Участник</t>
  </si>
  <si>
    <t>Команда</t>
  </si>
  <si>
    <t>Возраст</t>
  </si>
  <si>
    <t>Результат</t>
  </si>
  <si>
    <t>Сумма очков</t>
  </si>
  <si>
    <t>Место</t>
  </si>
  <si>
    <t>Бег 1000 м.</t>
  </si>
  <si>
    <t>Прыжок в длину с места</t>
  </si>
  <si>
    <t>Подъём туловища</t>
  </si>
  <si>
    <t>Бег 60 м.</t>
  </si>
  <si>
    <t>Наклон   вперёд</t>
  </si>
  <si>
    <t>Подтягивание</t>
  </si>
  <si>
    <t>Главный судья:                            Панкратова Н.Н.</t>
  </si>
  <si>
    <t>Главный секретарь:                        Бочкарева Е.В.</t>
  </si>
  <si>
    <r>
      <rPr>
        <rFont val="Times New Roman"/>
        <b/>
        <color/>
        <sz val="12.0"/>
      </rPr>
      <t xml:space="preserve">ИТОГОВЫЙ ПРОТОКОЛ ЛИЧНОГО ЗАЧЕТА                                                                                                                         
</t>
    </r>
    <r>
      <rPr>
        <rFont val="Times New Roman"/>
        <color/>
        <sz val="12.0"/>
      </rPr>
      <t xml:space="preserve">                                                            </t>
    </r>
  </si>
  <si>
    <r>
      <rPr>
        <rFont val="Times New Roman"/>
        <i/>
        <color/>
        <sz val="14.0"/>
      </rPr>
      <t xml:space="preserve"> муниципального </t>
    </r>
    <r>
      <rPr>
        <rFont val="Times New Roman"/>
        <i val="0"/>
        <color/>
        <sz val="14.0"/>
      </rPr>
      <t>этапа</t>
    </r>
  </si>
  <si>
    <t>Дата проведения: 10.10.2025</t>
  </si>
  <si>
    <t>Юноши</t>
  </si>
  <si>
    <t>Главный судья:                                    Панкратова Н.Н.</t>
  </si>
  <si>
    <t>Главный секретарь:                               Бочкарева Е.В.</t>
  </si>
  <si>
    <r>
      <rPr>
        <rFont val="Times New Roman"/>
        <b/>
        <color/>
        <sz val="12.0"/>
      </rPr>
      <t xml:space="preserve">ИТОГОВЫЙ ПРОТОКОЛ КОМАНДНОГО ЗАЧЕТА                                                                                                                         
</t>
    </r>
    <r>
      <rPr>
        <rFont val="Times New Roman"/>
        <color/>
        <sz val="12.0"/>
      </rPr>
      <t xml:space="preserve">                                                            </t>
    </r>
  </si>
  <si>
    <r>
      <rPr>
        <rFont val="Times New Roman"/>
        <i/>
        <color/>
        <sz val="14.0"/>
      </rPr>
      <t xml:space="preserve"> муниципального</t>
    </r>
    <r>
      <rPr>
        <rFont val="Times New Roman"/>
        <color/>
        <sz val="14.0"/>
      </rPr>
      <t xml:space="preserve"> этапа соревнований </t>
    </r>
  </si>
  <si>
    <t>Место проведения:  МБОУ "СОШ 60"</t>
  </si>
  <si>
    <t>Сумма очков (девушки)</t>
  </si>
  <si>
    <t>Сумма очков (юноши)</t>
  </si>
  <si>
    <t>Сумма Команды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</si>
</sst>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15">
    <font>
      <sz val="12.0"/>
      <color/>
      <name val="Arial"/>
      <scheme val="minor"/>
    </font>
    <font>
      <b/>
      <sz val="14.0"/>
      <color/>
      <name val="Times New Roman"/>
    </font>
    <font/>
    <font>
      <sz val="14.0"/>
      <color/>
      <name val="Times New Roman"/>
    </font>
    <font>
      <sz val="12.0"/>
      <color/>
      <name val="Times New Roman"/>
    </font>
    <font>
      <b/>
      <sz val="12.0"/>
      <color/>
      <name val="Times New Roman"/>
    </font>
    <font>
      <i/>
      <sz val="9.0"/>
      <color/>
      <name val="Times New Roman"/>
    </font>
    <font>
      <b/>
      <i/>
      <sz val="14.0"/>
      <color/>
      <name val="Times New Roman"/>
    </font>
    <font>
      <b/>
      <sz val="13.0"/>
      <color/>
      <name val="Times New Roman"/>
    </font>
    <font>
      <sz val="13.0"/>
      <color rgb="FF000000"/>
      <name val="Times New Roman"/>
    </font>
    <font>
      <sz val="12.0"/>
      <color/>
      <name val="Calibri"/>
    </font>
    <font>
      <b/>
      <sz val="16.0"/>
      <color/>
      <name val="Times New Roman"/>
    </font>
    <font>
      <sz val="12.0"/>
      <color rgb="FF000000"/>
      <name val="Times New Roman"/>
    </font>
    <font>
      <i/>
      <sz val="14.0"/>
      <color/>
      <name val="Times New Roman"/>
    </font>
    <font>
      <sz val="14.0"/>
      <color rgb="FF000000"/>
      <name val="Times New Roman"/>
    </font>
  </fonts>
  <fills count="6">
    <fill>
      <patternFill patternType="none"/>
    </fill>
    <fill>
      <patternFill patternType="lightGray"/>
    </fill>
    <fill>
      <patternFill patternType="solid">
        <fgColor rgb="FFD9E2F3"/>
        <bgColor rgb="FFD9E2F3"/>
      </patternFill>
    </fill>
    <fill>
      <patternFill patternType="solid">
        <fgColor rgb="FFFBE4D5"/>
        <bgColor rgb="FFFBE4D5"/>
      </patternFill>
    </fill>
    <fill>
      <patternFill patternType="solid">
        <fgColor rgb="FFBFBFBF"/>
        <bgColor rgb="FFBFBFBF"/>
      </patternFill>
    </fill>
    <fill>
      <patternFill patternType="solid">
        <fgColor rgb="FFC5E0B3"/>
        <bgColor rgb="FFC5E0B3"/>
      </patternFill>
    </fill>
  </fills>
  <borders count="1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top/>
      <bottom/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9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4" fillId="0" fontId="1" numFmtId="0" xfId="0" applyAlignment="1" applyBorder="1" applyFont="1">
      <alignment horizontal="center" shrinkToFit="0" vertical="center" wrapText="1"/>
    </xf>
    <xf borderId="4" fillId="0" fontId="1" numFmtId="0" xfId="0" applyAlignment="1" applyBorder="1" applyFont="1">
      <alignment shrinkToFit="0" vertical="center" wrapText="1"/>
    </xf>
    <xf borderId="4" fillId="0" fontId="3" numFmtId="0" xfId="0" applyAlignment="1" applyBorder="1" applyFont="1">
      <alignment horizontal="center" vertical="center"/>
    </xf>
    <xf borderId="4" fillId="0" fontId="3" numFmtId="0" xfId="0" applyAlignment="1" applyBorder="1" applyFont="1">
      <alignment horizontal="center" shrinkToFit="0" vertical="center" wrapText="1"/>
    </xf>
    <xf borderId="4" fillId="0" fontId="1" numFmtId="1" xfId="0" applyAlignment="1" applyBorder="1" applyFont="1" applyNumberFormat="1">
      <alignment horizontal="center" shrinkToFit="0" vertical="center" wrapText="1"/>
    </xf>
    <xf borderId="4" fillId="0" fontId="3" numFmtId="47" xfId="0" applyAlignment="1" applyBorder="1" applyFont="1" applyNumberFormat="1">
      <alignment horizontal="center" vertical="center"/>
    </xf>
    <xf borderId="4" fillId="0" fontId="1" numFmtId="0" xfId="0" applyAlignment="1" applyBorder="1" applyFont="1">
      <alignment horizontal="center" vertical="center"/>
    </xf>
    <xf borderId="4" fillId="0" fontId="3" numFmtId="1" xfId="0" applyAlignment="1" applyBorder="1" applyFont="1" applyNumberFormat="1">
      <alignment horizontal="center" vertical="center"/>
    </xf>
    <xf borderId="4" fillId="0" fontId="3" numFmtId="164" xfId="0" applyAlignment="1" applyBorder="1" applyFont="1" applyNumberFormat="1">
      <alignment horizontal="center" vertical="center"/>
    </xf>
    <xf borderId="4" fillId="0" fontId="3" numFmtId="17" xfId="0" applyAlignment="1" applyBorder="1" applyFont="1" applyNumberFormat="1">
      <alignment horizontal="center" vertical="center"/>
    </xf>
    <xf borderId="4" fillId="0" fontId="4" numFmtId="0" xfId="0" applyAlignment="1" applyBorder="1" applyFont="1">
      <alignment horizontal="center" vertical="center"/>
    </xf>
    <xf borderId="4" fillId="0" fontId="5" numFmtId="0" xfId="0" applyAlignment="1" applyBorder="1" applyFont="1">
      <alignment horizontal="center" vertical="center"/>
    </xf>
    <xf borderId="4" fillId="0" fontId="4" numFmtId="1" xfId="0" applyAlignment="1" applyBorder="1" applyFont="1" applyNumberFormat="1">
      <alignment horizontal="center" vertical="center"/>
    </xf>
    <xf borderId="4" fillId="0" fontId="1" numFmtId="0" xfId="0" applyAlignment="1" applyBorder="1" applyFont="1">
      <alignment horizontal="center" shrinkToFit="0" vertical="center" wrapText="1"/>
    </xf>
    <xf borderId="5" fillId="0" fontId="1" numFmtId="0" xfId="0" applyAlignment="1" applyBorder="1" applyFont="1">
      <alignment horizontal="center" vertical="center"/>
    </xf>
    <xf borderId="6" fillId="0" fontId="2" numFmtId="0" xfId="0" applyBorder="1" applyFont="1"/>
    <xf borderId="7" fillId="0" fontId="2" numFmtId="0" xfId="0" applyBorder="1" applyFont="1"/>
    <xf borderId="4" fillId="0" fontId="1" numFmtId="2" xfId="0" applyAlignment="1" applyBorder="1" applyFont="1" applyNumberFormat="1">
      <alignment horizontal="center" shrinkToFit="0" vertical="center" wrapText="1"/>
    </xf>
    <xf borderId="4" fillId="0" fontId="3" numFmtId="2" xfId="0" applyAlignment="1" applyBorder="1" applyFont="1" applyNumberForma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6" numFmtId="0" xfId="0" applyAlignment="1" applyFont="1">
      <alignment horizontal="center" vertical="center"/>
    </xf>
    <xf borderId="0" fillId="0" fontId="1" numFmtId="0" xfId="0" applyAlignment="1" applyFont="1">
      <alignment horizontal="center" vertical="center"/>
    </xf>
    <xf borderId="0" fillId="0" fontId="7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5" numFmtId="0" xfId="0" applyAlignment="1" applyFont="1">
      <alignment horizontal="left" vertical="center"/>
    </xf>
    <xf borderId="0" fillId="0" fontId="4" numFmtId="0" xfId="0" applyAlignment="1" applyFont="1">
      <alignment horizontal="left" vertical="center"/>
    </xf>
    <xf borderId="0" fillId="0" fontId="5" numFmtId="0" xfId="0" applyAlignment="1" applyFont="1">
      <alignment horizontal="center" vertical="center"/>
    </xf>
    <xf borderId="1" fillId="0" fontId="5" numFmtId="0" xfId="0" applyAlignment="1" applyBorder="1" applyFont="1">
      <alignment horizontal="center" vertical="center"/>
    </xf>
    <xf borderId="8" fillId="0" fontId="5" numFmtId="0" xfId="0" applyAlignment="1" applyBorder="1" applyFont="1">
      <alignment horizontal="center" shrinkToFit="0" vertical="center" wrapText="1"/>
    </xf>
    <xf borderId="8" fillId="0" fontId="5" numFmtId="0" xfId="0" applyAlignment="1" applyBorder="1" applyFont="1">
      <alignment horizontal="center" vertical="center"/>
    </xf>
    <xf borderId="1" fillId="0" fontId="5" numFmtId="0" xfId="0" applyAlignment="1" applyBorder="1" applyFont="1">
      <alignment horizontal="center" shrinkToFit="0" vertical="center" wrapText="1"/>
    </xf>
    <xf borderId="4" fillId="2" fontId="5" numFmtId="0" xfId="0" applyAlignment="1" applyBorder="1" applyFill="1" applyFont="1">
      <alignment shrinkToFit="0" vertical="center" wrapText="1"/>
    </xf>
    <xf borderId="9" fillId="0" fontId="2" numFmtId="0" xfId="0" applyBorder="1" applyFont="1"/>
    <xf borderId="9" fillId="0" fontId="5" numFmtId="0" xfId="0" applyAlignment="1" applyBorder="1" applyFont="1">
      <alignment horizontal="center" vertical="center"/>
    </xf>
    <xf borderId="4" fillId="3" fontId="4" numFmtId="0" xfId="0" applyAlignment="1" applyBorder="1" applyFill="1" applyFont="1">
      <alignment horizontal="center" vertical="center"/>
    </xf>
    <xf borderId="4" fillId="0" fontId="4" numFmtId="0" xfId="0" applyAlignment="1" applyBorder="1" applyFont="1">
      <alignment horizontal="left" vertical="center"/>
    </xf>
    <xf borderId="4" fillId="0" fontId="4" numFmtId="49" xfId="0" applyAlignment="1" applyBorder="1" applyFont="1" applyNumberFormat="1">
      <alignment horizontal="center" vertical="center"/>
    </xf>
    <xf borderId="4" fillId="3" fontId="5" numFmtId="0" xfId="0" applyAlignment="1" applyBorder="1" applyFont="1">
      <alignment horizontal="center" vertical="center"/>
    </xf>
    <xf borderId="4" fillId="2" fontId="8" numFmtId="0" xfId="0" applyAlignment="1" applyBorder="1" applyFont="1">
      <alignment horizontal="center" vertical="center"/>
    </xf>
    <xf borderId="4" fillId="0" fontId="4" numFmtId="17" xfId="0" applyAlignment="1" applyBorder="1" applyFont="1" applyNumberFormat="1">
      <alignment horizontal="center" vertical="center"/>
    </xf>
    <xf borderId="1" fillId="4" fontId="1" numFmtId="0" xfId="0" applyAlignment="1" applyBorder="1" applyFill="1" applyFont="1">
      <alignment horizontal="right" vertical="center"/>
    </xf>
    <xf borderId="4" fillId="4" fontId="1" numFmtId="0" xfId="0" applyAlignment="1" applyBorder="1" applyFont="1">
      <alignment horizontal="center" vertical="center"/>
    </xf>
    <xf borderId="3" fillId="0" fontId="4" numFmtId="49" xfId="0" applyAlignment="1" applyBorder="1" applyFont="1" applyNumberFormat="1">
      <alignment horizontal="center" vertical="center"/>
    </xf>
    <xf borderId="3" fillId="0" fontId="9" numFmtId="0" xfId="0" applyAlignment="1" applyBorder="1" applyFont="1">
      <alignment horizontal="center" shrinkToFit="0" vertical="center" wrapText="1"/>
    </xf>
    <xf borderId="4" fillId="0" fontId="4" numFmtId="164" xfId="0" applyAlignment="1" applyBorder="1" applyFont="1" applyNumberFormat="1">
      <alignment horizontal="center" vertical="center"/>
    </xf>
    <xf borderId="4" fillId="2" fontId="5" numFmtId="0" xfId="0" applyAlignment="1" applyBorder="1" applyFont="1">
      <alignment horizontal="center" vertical="center"/>
    </xf>
    <xf borderId="3" fillId="0" fontId="4" numFmtId="0" xfId="0" applyAlignment="1" applyBorder="1" applyFont="1">
      <alignment horizontal="center" vertical="center"/>
    </xf>
    <xf borderId="4" fillId="0" fontId="4" numFmtId="0" xfId="0" applyAlignment="1" applyBorder="1" applyFont="1">
      <alignment horizontal="left"/>
    </xf>
    <xf borderId="3" fillId="0" fontId="4" numFmtId="0" xfId="0" applyAlignment="1" applyBorder="1" applyFont="1">
      <alignment horizontal="center"/>
    </xf>
    <xf borderId="4" fillId="0" fontId="10" numFmtId="0" xfId="0" applyAlignment="1" applyBorder="1" applyFont="1">
      <alignment horizontal="center"/>
    </xf>
    <xf borderId="4" fillId="0" fontId="10" numFmtId="0" xfId="0" applyBorder="1" applyFont="1"/>
    <xf borderId="4" fillId="0" fontId="10" numFmtId="164" xfId="0" applyAlignment="1" applyBorder="1" applyFont="1" applyNumberFormat="1">
      <alignment horizontal="center"/>
    </xf>
    <xf borderId="1" fillId="5" fontId="1" numFmtId="0" xfId="0" applyAlignment="1" applyBorder="1" applyFill="1" applyFont="1">
      <alignment horizontal="right" vertical="center"/>
    </xf>
    <xf borderId="4" fillId="5" fontId="11" numFmtId="0" xfId="0" applyAlignment="1" applyBorder="1" applyFont="1">
      <alignment horizontal="center" vertical="center"/>
    </xf>
    <xf borderId="0" fillId="0" fontId="10" numFmtId="0" xfId="0" applyFont="1"/>
    <xf borderId="0" fillId="0" fontId="4" numFmtId="0" xfId="0" applyFont="1"/>
    <xf borderId="8" fillId="2" fontId="5" numFmtId="0" xfId="0" applyAlignment="1" applyBorder="1" applyFont="1">
      <alignment horizontal="center" shrinkToFit="0" vertical="center" wrapText="1"/>
    </xf>
    <xf borderId="4" fillId="0" fontId="4" numFmtId="49" xfId="0" applyAlignment="1" applyBorder="1" applyFont="1" applyNumberFormat="1">
      <alignment horizontal="center"/>
    </xf>
    <xf borderId="4" fillId="0" fontId="10" numFmtId="0" xfId="0" applyAlignment="1" applyBorder="1" applyFont="1">
      <alignment horizontal="center" vertical="center"/>
    </xf>
    <xf borderId="4" fillId="0" fontId="10" numFmtId="164" xfId="0" applyAlignment="1" applyBorder="1" applyFont="1" applyNumberFormat="1">
      <alignment horizontal="center" vertical="center"/>
    </xf>
    <xf borderId="10" fillId="5" fontId="1" numFmtId="0" xfId="0" applyAlignment="1" applyBorder="1" applyFont="1">
      <alignment horizontal="right" vertical="center"/>
    </xf>
    <xf borderId="10" fillId="5" fontId="11" numFmtId="0" xfId="0" applyAlignment="1" applyBorder="1" applyFont="1">
      <alignment horizontal="center" vertical="center"/>
    </xf>
    <xf borderId="4" fillId="0" fontId="3" numFmtId="0" xfId="0" applyBorder="1" applyFont="1"/>
    <xf borderId="4" fillId="0" fontId="12" numFmtId="49" xfId="0" applyAlignment="1" applyBorder="1" applyFont="1" applyNumberFormat="1">
      <alignment horizontal="center" vertical="center"/>
    </xf>
    <xf borderId="4" fillId="0" fontId="12" numFmtId="49" xfId="0" applyAlignment="1" applyBorder="1" applyFont="1" applyNumberFormat="1">
      <alignment horizontal="center"/>
    </xf>
    <xf borderId="4" fillId="0" fontId="4" numFmtId="0" xfId="0" applyBorder="1" applyFont="1"/>
    <xf borderId="4" fillId="0" fontId="4" numFmtId="0" xfId="0" applyAlignment="1" applyBorder="1" applyFont="1">
      <alignment vertical="center"/>
    </xf>
    <xf borderId="4" fillId="0" fontId="4" numFmtId="0" xfId="0" applyAlignment="1" applyBorder="1" applyFont="1">
      <alignment horizontal="center"/>
    </xf>
    <xf borderId="4" fillId="0" fontId="10" numFmtId="0" xfId="0" applyAlignment="1" applyBorder="1" applyFont="1">
      <alignment horizontal="left"/>
    </xf>
    <xf borderId="11" fillId="0" fontId="5" numFmtId="0" xfId="0" applyAlignment="1" applyBorder="1" applyFont="1">
      <alignment horizontal="center" shrinkToFit="0" vertical="center" wrapText="1"/>
    </xf>
    <xf borderId="12" fillId="0" fontId="2" numFmtId="0" xfId="0" applyBorder="1" applyFont="1"/>
    <xf borderId="4" fillId="0" fontId="12" numFmtId="0" xfId="0" applyBorder="1" applyFont="1"/>
    <xf borderId="4" fillId="0" fontId="4" numFmtId="0" xfId="0" applyAlignment="1" applyBorder="1" applyFont="1">
      <alignment horizontal="left" vertical="center"/>
    </xf>
    <xf borderId="0" fillId="0" fontId="4" numFmtId="0" xfId="0" applyAlignment="1" applyFont="1">
      <alignment horizontal="center" shrinkToFit="0" vertical="center" wrapText="1"/>
    </xf>
    <xf borderId="0" fillId="0" fontId="13" numFmtId="0" xfId="0" applyAlignment="1" applyFont="1">
      <alignment horizontal="center" vertical="center"/>
    </xf>
    <xf borderId="0" fillId="0" fontId="3" numFmtId="0" xfId="0" applyAlignment="1" applyFont="1">
      <alignment horizontal="left" vertical="center"/>
    </xf>
    <xf borderId="0" fillId="0" fontId="3" numFmtId="0" xfId="0" applyAlignment="1" applyFont="1">
      <alignment vertical="center"/>
    </xf>
    <xf borderId="13" fillId="0" fontId="3" numFmtId="0" xfId="0" applyAlignment="1" applyBorder="1" applyFont="1">
      <alignment horizontal="center" vertical="center"/>
    </xf>
    <xf borderId="13" fillId="0" fontId="2" numFmtId="0" xfId="0" applyBorder="1" applyFont="1"/>
    <xf borderId="8" fillId="0" fontId="5" numFmtId="0" xfId="0" applyAlignment="1" applyBorder="1" applyFont="1">
      <alignment horizontal="center" textRotation="90" vertical="center"/>
    </xf>
    <xf borderId="8" fillId="0" fontId="5" numFmtId="0" xfId="0" applyAlignment="1" applyBorder="1" applyFont="1">
      <alignment horizontal="center" shrinkToFit="0" textRotation="90" vertical="center" wrapText="1"/>
    </xf>
    <xf borderId="4" fillId="0" fontId="5" numFmtId="0" xfId="0" applyAlignment="1" applyBorder="1" applyFont="1">
      <alignment horizontal="center" shrinkToFit="0" textRotation="90" vertical="center" wrapText="1"/>
    </xf>
    <xf borderId="4" fillId="0" fontId="5" numFmtId="0" xfId="0" applyAlignment="1" applyBorder="1" applyFont="1">
      <alignment horizontal="center" textRotation="90" vertical="center"/>
    </xf>
    <xf borderId="0" fillId="0" fontId="4" numFmtId="0" xfId="0" applyAlignment="1" applyFont="1">
      <alignment vertical="center"/>
    </xf>
    <xf borderId="0" fillId="0" fontId="6" numFmtId="0" xfId="0" applyAlignment="1" applyFont="1">
      <alignment vertical="center"/>
    </xf>
    <xf borderId="0" fillId="0" fontId="1" numFmtId="0" xfId="0" applyAlignment="1" applyFont="1">
      <alignment horizontal="center" shrinkToFit="0" vertical="center" wrapText="1"/>
    </xf>
    <xf borderId="0" fillId="0" fontId="1" numFmtId="0" xfId="0" applyAlignment="1" applyFont="1">
      <alignment shrinkToFit="0" vertical="center" wrapText="1"/>
    </xf>
    <xf borderId="0" fillId="0" fontId="4" numFmtId="0" xfId="0" applyAlignment="1" applyFont="1">
      <alignment shrinkToFit="0" wrapText="1"/>
    </xf>
    <xf borderId="0" fillId="0" fontId="3" numFmtId="0" xfId="0" applyFont="1"/>
    <xf borderId="0" fillId="0" fontId="10" numFmtId="0" xfId="0" applyAlignment="1" applyFont="1">
      <alignment horizontal="center" vertical="center"/>
    </xf>
    <xf borderId="4" fillId="0" fontId="14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4" width="7.63"/>
  </cols>
  <sheetData>
    <row r="1" ht="15.75" customHeight="1"/>
    <row r="2" ht="15.75" customHeight="1"/>
    <row r="3" ht="15.75" customHeight="1">
      <c r="A3" s="1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3"/>
      <c r="M3" s="1" t="s">
        <v>1</v>
      </c>
      <c r="N3" s="2"/>
      <c r="O3" s="2"/>
      <c r="P3" s="2"/>
      <c r="Q3" s="2"/>
      <c r="R3" s="2"/>
      <c r="S3" s="2"/>
      <c r="T3" s="2"/>
      <c r="U3" s="2"/>
      <c r="V3" s="2"/>
      <c r="W3" s="2"/>
      <c r="X3" s="3"/>
    </row>
    <row r="4" ht="15.75" customHeight="1">
      <c r="A4" s="4" t="s">
        <v>2</v>
      </c>
      <c r="B4" s="4" t="s">
        <v>3</v>
      </c>
      <c r="C4" s="4" t="s">
        <v>4</v>
      </c>
      <c r="D4" s="4" t="s">
        <v>3</v>
      </c>
      <c r="E4" s="4" t="s">
        <v>5</v>
      </c>
      <c r="F4" s="4" t="s">
        <v>3</v>
      </c>
      <c r="G4" s="4" t="s">
        <v>6</v>
      </c>
      <c r="H4" s="4" t="s">
        <v>3</v>
      </c>
      <c r="I4" s="4" t="s">
        <v>7</v>
      </c>
      <c r="J4" s="4" t="s">
        <v>3</v>
      </c>
      <c r="K4" s="4" t="s">
        <v>8</v>
      </c>
      <c r="L4" s="5" t="s">
        <v>9</v>
      </c>
      <c r="M4" s="4" t="s">
        <v>2</v>
      </c>
      <c r="N4" s="4" t="s">
        <v>9</v>
      </c>
      <c r="O4" s="4" t="s">
        <v>4</v>
      </c>
      <c r="P4" s="4" t="s">
        <v>9</v>
      </c>
      <c r="Q4" s="4" t="s">
        <v>5</v>
      </c>
      <c r="R4" s="4" t="s">
        <v>9</v>
      </c>
      <c r="S4" s="4" t="s">
        <v>10</v>
      </c>
      <c r="T4" s="4" t="s">
        <v>9</v>
      </c>
      <c r="U4" s="4" t="s">
        <v>7</v>
      </c>
      <c r="V4" s="4" t="s">
        <v>9</v>
      </c>
      <c r="W4" s="4" t="s">
        <v>11</v>
      </c>
      <c r="X4" s="4" t="s">
        <v>9</v>
      </c>
    </row>
    <row r="5" ht="15.75" customHeight="1">
      <c r="A5" s="4"/>
      <c r="B5" s="4"/>
      <c r="C5" s="4"/>
      <c r="D5" s="4"/>
      <c r="E5" s="4"/>
      <c r="F5" s="4"/>
      <c r="G5" s="4">
        <v>0.0</v>
      </c>
      <c r="H5" s="4">
        <v>0.0</v>
      </c>
      <c r="I5" s="4"/>
      <c r="J5" s="4"/>
      <c r="K5" s="4"/>
      <c r="L5" s="5"/>
      <c r="M5" s="4"/>
      <c r="N5" s="4"/>
      <c r="O5" s="4"/>
      <c r="P5" s="4"/>
      <c r="Q5" s="4"/>
      <c r="R5" s="4"/>
      <c r="S5" s="4">
        <v>0.0</v>
      </c>
      <c r="T5" s="4">
        <v>0.0</v>
      </c>
      <c r="U5" s="4"/>
      <c r="V5" s="4"/>
      <c r="W5" s="4"/>
      <c r="X5" s="4"/>
    </row>
    <row r="6" ht="15.75" customHeight="1">
      <c r="A6" s="4" t="s">
        <v>12</v>
      </c>
      <c r="B6" s="4">
        <v>70.0</v>
      </c>
      <c r="C6" s="6">
        <v>0.0</v>
      </c>
      <c r="D6" s="4">
        <v>0.0</v>
      </c>
      <c r="E6" s="7">
        <v>0.0</v>
      </c>
      <c r="F6" s="4">
        <v>0.0</v>
      </c>
      <c r="G6" s="4">
        <v>2.0</v>
      </c>
      <c r="H6" s="4">
        <v>70.0</v>
      </c>
      <c r="I6" s="8">
        <v>-99.0</v>
      </c>
      <c r="J6" s="4">
        <v>0.0</v>
      </c>
      <c r="K6" s="4">
        <v>0.0</v>
      </c>
      <c r="L6" s="4">
        <v>0.0</v>
      </c>
      <c r="M6" s="4" t="s">
        <v>13</v>
      </c>
      <c r="N6" s="4">
        <v>70.0</v>
      </c>
      <c r="O6" s="4">
        <v>0.0</v>
      </c>
      <c r="P6" s="4">
        <v>0.0</v>
      </c>
      <c r="Q6" s="4">
        <v>0.0</v>
      </c>
      <c r="R6" s="4">
        <v>0.0</v>
      </c>
      <c r="S6" s="4">
        <v>2.0</v>
      </c>
      <c r="T6" s="4">
        <v>70.0</v>
      </c>
      <c r="U6" s="4">
        <v>-99.0</v>
      </c>
      <c r="V6" s="4">
        <v>0.0</v>
      </c>
      <c r="W6" s="4">
        <v>0.0</v>
      </c>
      <c r="X6" s="4">
        <v>0.0</v>
      </c>
    </row>
    <row r="7" ht="15.75" customHeight="1">
      <c r="A7" s="9" t="s">
        <v>14</v>
      </c>
      <c r="B7" s="10">
        <v>70.0</v>
      </c>
      <c r="C7" s="6">
        <v>65.0</v>
      </c>
      <c r="D7" s="10">
        <v>1.0</v>
      </c>
      <c r="E7" s="6" t="s">
        <v>15</v>
      </c>
      <c r="F7" s="10">
        <v>1.0</v>
      </c>
      <c r="G7" s="6">
        <v>5.4</v>
      </c>
      <c r="H7" s="10">
        <v>70.0</v>
      </c>
      <c r="I7" s="11" t="s">
        <v>15</v>
      </c>
      <c r="J7" s="10">
        <v>1.0</v>
      </c>
      <c r="K7" s="6" t="s">
        <v>15</v>
      </c>
      <c r="L7" s="10">
        <v>1.0</v>
      </c>
      <c r="M7" s="6" t="s">
        <v>16</v>
      </c>
      <c r="N7" s="10">
        <v>70.0</v>
      </c>
      <c r="O7" s="6">
        <v>53.0</v>
      </c>
      <c r="P7" s="10">
        <v>1.0</v>
      </c>
      <c r="Q7" s="6" t="s">
        <v>15</v>
      </c>
      <c r="R7" s="10">
        <v>1.0</v>
      </c>
      <c r="S7" s="12">
        <v>5.7</v>
      </c>
      <c r="T7" s="10">
        <v>70.0</v>
      </c>
      <c r="U7" s="6" t="s">
        <v>15</v>
      </c>
      <c r="V7" s="10">
        <v>1.0</v>
      </c>
      <c r="W7" s="6" t="s">
        <v>15</v>
      </c>
      <c r="X7" s="10">
        <v>1.0</v>
      </c>
    </row>
    <row r="8" ht="15.75" customHeight="1">
      <c r="A8" s="9" t="s">
        <v>17</v>
      </c>
      <c r="B8" s="10">
        <v>69.0</v>
      </c>
      <c r="C8" s="6">
        <v>68.0</v>
      </c>
      <c r="D8" s="10">
        <v>2.0</v>
      </c>
      <c r="E8" s="6" t="s">
        <v>15</v>
      </c>
      <c r="F8" s="10">
        <v>2.0</v>
      </c>
      <c r="G8" s="6" t="s">
        <v>15</v>
      </c>
      <c r="H8" s="10">
        <v>69.0</v>
      </c>
      <c r="I8" s="11" t="s">
        <v>15</v>
      </c>
      <c r="J8" s="10">
        <v>2.0</v>
      </c>
      <c r="K8" s="6" t="s">
        <v>15</v>
      </c>
      <c r="L8" s="10">
        <v>2.0</v>
      </c>
      <c r="M8" s="6" t="s">
        <v>18</v>
      </c>
      <c r="N8" s="10">
        <v>69.0</v>
      </c>
      <c r="O8" s="6">
        <v>56.0</v>
      </c>
      <c r="P8" s="10">
        <v>2.0</v>
      </c>
      <c r="Q8" s="6" t="s">
        <v>15</v>
      </c>
      <c r="R8" s="10">
        <v>2.0</v>
      </c>
      <c r="S8" s="12" t="s">
        <v>15</v>
      </c>
      <c r="T8" s="10">
        <v>69.0</v>
      </c>
      <c r="U8" s="6" t="s">
        <v>15</v>
      </c>
      <c r="V8" s="10">
        <v>2.0</v>
      </c>
      <c r="W8" s="6" t="s">
        <v>15</v>
      </c>
      <c r="X8" s="10">
        <v>2.0</v>
      </c>
    </row>
    <row r="9" ht="15.75" customHeight="1">
      <c r="A9" s="9" t="s">
        <v>19</v>
      </c>
      <c r="B9" s="10">
        <v>68.0</v>
      </c>
      <c r="C9" s="6">
        <v>71.0</v>
      </c>
      <c r="D9" s="10">
        <v>3.0</v>
      </c>
      <c r="E9" s="6" t="s">
        <v>15</v>
      </c>
      <c r="F9" s="10">
        <v>3.0</v>
      </c>
      <c r="G9" s="6">
        <v>5.5</v>
      </c>
      <c r="H9" s="10">
        <v>68.0</v>
      </c>
      <c r="I9" s="11" t="s">
        <v>15</v>
      </c>
      <c r="J9" s="10">
        <v>3.0</v>
      </c>
      <c r="K9" s="6" t="s">
        <v>15</v>
      </c>
      <c r="L9" s="10">
        <v>3.0</v>
      </c>
      <c r="M9" s="6" t="s">
        <v>20</v>
      </c>
      <c r="N9" s="10">
        <v>68.0</v>
      </c>
      <c r="O9" s="6">
        <v>59.0</v>
      </c>
      <c r="P9" s="10">
        <v>3.0</v>
      </c>
      <c r="Q9" s="6" t="s">
        <v>15</v>
      </c>
      <c r="R9" s="10">
        <v>3.0</v>
      </c>
      <c r="S9" s="12">
        <v>5.8</v>
      </c>
      <c r="T9" s="10">
        <v>68.0</v>
      </c>
      <c r="U9" s="6" t="s">
        <v>15</v>
      </c>
      <c r="V9" s="10">
        <v>3.0</v>
      </c>
      <c r="W9" s="6" t="s">
        <v>15</v>
      </c>
      <c r="X9" s="10">
        <v>3.0</v>
      </c>
    </row>
    <row r="10" ht="15.75" customHeight="1">
      <c r="A10" s="9" t="s">
        <v>21</v>
      </c>
      <c r="B10" s="10">
        <v>67.0</v>
      </c>
      <c r="C10" s="6">
        <v>74.0</v>
      </c>
      <c r="D10" s="10">
        <v>4.0</v>
      </c>
      <c r="E10" s="6" t="s">
        <v>15</v>
      </c>
      <c r="F10" s="10">
        <v>4.0</v>
      </c>
      <c r="G10" s="6" t="s">
        <v>15</v>
      </c>
      <c r="H10" s="10">
        <v>67.0</v>
      </c>
      <c r="I10" s="11" t="s">
        <v>15</v>
      </c>
      <c r="J10" s="10">
        <v>4.0</v>
      </c>
      <c r="K10" s="6" t="s">
        <v>15</v>
      </c>
      <c r="L10" s="10">
        <v>4.0</v>
      </c>
      <c r="M10" s="6" t="s">
        <v>22</v>
      </c>
      <c r="N10" s="10">
        <v>67.0</v>
      </c>
      <c r="O10" s="6">
        <v>62.0</v>
      </c>
      <c r="P10" s="10">
        <v>4.0</v>
      </c>
      <c r="Q10" s="6" t="s">
        <v>15</v>
      </c>
      <c r="R10" s="10">
        <v>4.0</v>
      </c>
      <c r="S10" s="12" t="s">
        <v>15</v>
      </c>
      <c r="T10" s="10">
        <v>67.0</v>
      </c>
      <c r="U10" s="6" t="s">
        <v>15</v>
      </c>
      <c r="V10" s="10">
        <v>4.0</v>
      </c>
      <c r="W10" s="6" t="s">
        <v>15</v>
      </c>
      <c r="X10" s="10">
        <v>4.0</v>
      </c>
    </row>
    <row r="11" ht="15.75" customHeight="1">
      <c r="A11" s="9" t="s">
        <v>23</v>
      </c>
      <c r="B11" s="10">
        <v>66.0</v>
      </c>
      <c r="C11" s="6">
        <v>77.0</v>
      </c>
      <c r="D11" s="10">
        <v>5.0</v>
      </c>
      <c r="E11" s="6" t="s">
        <v>15</v>
      </c>
      <c r="F11" s="10">
        <v>5.0</v>
      </c>
      <c r="G11" s="6">
        <v>5.6</v>
      </c>
      <c r="H11" s="10">
        <v>66.0</v>
      </c>
      <c r="I11" s="11" t="s">
        <v>15</v>
      </c>
      <c r="J11" s="10">
        <v>5.0</v>
      </c>
      <c r="K11" s="6" t="s">
        <v>15</v>
      </c>
      <c r="L11" s="10">
        <v>5.0</v>
      </c>
      <c r="M11" s="6" t="s">
        <v>24</v>
      </c>
      <c r="N11" s="10">
        <v>66.0</v>
      </c>
      <c r="O11" s="6">
        <v>65.0</v>
      </c>
      <c r="P11" s="10">
        <v>5.0</v>
      </c>
      <c r="Q11" s="6" t="s">
        <v>15</v>
      </c>
      <c r="R11" s="10">
        <v>5.0</v>
      </c>
      <c r="S11" s="12">
        <v>5.9</v>
      </c>
      <c r="T11" s="10">
        <v>66.0</v>
      </c>
      <c r="U11" s="6" t="s">
        <v>15</v>
      </c>
      <c r="V11" s="10">
        <v>5.0</v>
      </c>
      <c r="W11" s="6" t="s">
        <v>15</v>
      </c>
      <c r="X11" s="10">
        <v>5.0</v>
      </c>
    </row>
    <row r="12" ht="15.75" customHeight="1">
      <c r="A12" s="9" t="s">
        <v>25</v>
      </c>
      <c r="B12" s="10">
        <v>65.0</v>
      </c>
      <c r="C12" s="6">
        <v>80.0</v>
      </c>
      <c r="D12" s="10">
        <v>6.0</v>
      </c>
      <c r="E12" s="6" t="s">
        <v>15</v>
      </c>
      <c r="F12" s="10">
        <v>6.0</v>
      </c>
      <c r="G12" s="6" t="s">
        <v>26</v>
      </c>
      <c r="H12" s="10">
        <v>65.0</v>
      </c>
      <c r="I12" s="11" t="s">
        <v>15</v>
      </c>
      <c r="J12" s="10">
        <v>6.0</v>
      </c>
      <c r="K12" s="6" t="s">
        <v>15</v>
      </c>
      <c r="L12" s="10">
        <v>6.0</v>
      </c>
      <c r="M12" s="6" t="s">
        <v>27</v>
      </c>
      <c r="N12" s="10">
        <v>65.0</v>
      </c>
      <c r="O12" s="6">
        <v>67.0</v>
      </c>
      <c r="P12" s="10">
        <v>6.0</v>
      </c>
      <c r="Q12" s="6" t="s">
        <v>15</v>
      </c>
      <c r="R12" s="10">
        <v>6.0</v>
      </c>
      <c r="S12" s="12" t="s">
        <v>15</v>
      </c>
      <c r="T12" s="10">
        <v>65.0</v>
      </c>
      <c r="U12" s="6" t="s">
        <v>15</v>
      </c>
      <c r="V12" s="10">
        <v>6.0</v>
      </c>
      <c r="W12" s="6" t="s">
        <v>15</v>
      </c>
      <c r="X12" s="10">
        <v>6.0</v>
      </c>
    </row>
    <row r="13" ht="15.75" customHeight="1">
      <c r="A13" s="9" t="s">
        <v>28</v>
      </c>
      <c r="B13" s="10">
        <v>64.0</v>
      </c>
      <c r="C13" s="6">
        <v>83.0</v>
      </c>
      <c r="D13" s="10">
        <v>7.0</v>
      </c>
      <c r="E13" s="6" t="s">
        <v>15</v>
      </c>
      <c r="F13" s="10">
        <v>7.0</v>
      </c>
      <c r="G13" s="6">
        <v>5.7</v>
      </c>
      <c r="H13" s="10">
        <v>64.0</v>
      </c>
      <c r="I13" s="11" t="s">
        <v>15</v>
      </c>
      <c r="J13" s="10">
        <v>7.0</v>
      </c>
      <c r="K13" s="6" t="s">
        <v>15</v>
      </c>
      <c r="L13" s="10">
        <v>7.0</v>
      </c>
      <c r="M13" s="13" t="s">
        <v>29</v>
      </c>
      <c r="N13" s="10">
        <v>64.0</v>
      </c>
      <c r="O13" s="6">
        <v>69.0</v>
      </c>
      <c r="P13" s="10">
        <v>7.0</v>
      </c>
      <c r="Q13" s="6" t="s">
        <v>15</v>
      </c>
      <c r="R13" s="10">
        <v>7.0</v>
      </c>
      <c r="S13" s="12">
        <v>6.0</v>
      </c>
      <c r="T13" s="10">
        <v>64.0</v>
      </c>
      <c r="U13" s="6" t="s">
        <v>15</v>
      </c>
      <c r="V13" s="10">
        <v>7.0</v>
      </c>
      <c r="W13" s="6" t="s">
        <v>15</v>
      </c>
      <c r="X13" s="10">
        <v>7.0</v>
      </c>
    </row>
    <row r="14" ht="15.75" customHeight="1">
      <c r="A14" s="9" t="s">
        <v>30</v>
      </c>
      <c r="B14" s="10">
        <v>63.0</v>
      </c>
      <c r="C14" s="6">
        <v>86.0</v>
      </c>
      <c r="D14" s="10">
        <v>8.0</v>
      </c>
      <c r="E14" s="6" t="s">
        <v>15</v>
      </c>
      <c r="F14" s="10">
        <v>8.0</v>
      </c>
      <c r="G14" s="6" t="s">
        <v>26</v>
      </c>
      <c r="H14" s="10">
        <v>63.0</v>
      </c>
      <c r="I14" s="11" t="s">
        <v>15</v>
      </c>
      <c r="J14" s="10">
        <v>8.0</v>
      </c>
      <c r="K14" s="6" t="s">
        <v>15</v>
      </c>
      <c r="L14" s="10">
        <v>8.0</v>
      </c>
      <c r="M14" s="6" t="s">
        <v>31</v>
      </c>
      <c r="N14" s="10">
        <v>63.0</v>
      </c>
      <c r="O14" s="6">
        <v>71.0</v>
      </c>
      <c r="P14" s="10">
        <v>8.0</v>
      </c>
      <c r="Q14" s="6" t="s">
        <v>15</v>
      </c>
      <c r="R14" s="10">
        <v>8.0</v>
      </c>
      <c r="S14" s="12" t="s">
        <v>15</v>
      </c>
      <c r="T14" s="10">
        <v>63.0</v>
      </c>
      <c r="U14" s="6" t="s">
        <v>15</v>
      </c>
      <c r="V14" s="10">
        <v>8.0</v>
      </c>
      <c r="W14" s="6" t="s">
        <v>15</v>
      </c>
      <c r="X14" s="10">
        <v>8.0</v>
      </c>
    </row>
    <row r="15" ht="15.75" customHeight="1">
      <c r="A15" s="9" t="s">
        <v>32</v>
      </c>
      <c r="B15" s="10">
        <v>62.0</v>
      </c>
      <c r="C15" s="6">
        <v>88.0</v>
      </c>
      <c r="D15" s="10">
        <v>9.0</v>
      </c>
      <c r="E15" s="6" t="s">
        <v>15</v>
      </c>
      <c r="F15" s="10">
        <v>9.0</v>
      </c>
      <c r="G15" s="6">
        <v>5.8</v>
      </c>
      <c r="H15" s="10">
        <v>62.0</v>
      </c>
      <c r="I15" s="11" t="s">
        <v>15</v>
      </c>
      <c r="J15" s="10">
        <v>9.0</v>
      </c>
      <c r="K15" s="6" t="s">
        <v>15</v>
      </c>
      <c r="L15" s="10">
        <v>9.0</v>
      </c>
      <c r="M15" s="6" t="s">
        <v>33</v>
      </c>
      <c r="N15" s="10">
        <v>62.0</v>
      </c>
      <c r="O15" s="6">
        <v>73.0</v>
      </c>
      <c r="P15" s="10">
        <v>9.0</v>
      </c>
      <c r="Q15" s="6" t="s">
        <v>15</v>
      </c>
      <c r="R15" s="10">
        <v>9.0</v>
      </c>
      <c r="S15" s="12">
        <v>6.1</v>
      </c>
      <c r="T15" s="10">
        <v>62.0</v>
      </c>
      <c r="U15" s="6" t="s">
        <v>15</v>
      </c>
      <c r="V15" s="10">
        <v>9.0</v>
      </c>
      <c r="W15" s="6" t="s">
        <v>15</v>
      </c>
      <c r="X15" s="10">
        <v>9.0</v>
      </c>
    </row>
    <row r="16" ht="15.75" customHeight="1">
      <c r="A16" s="9" t="s">
        <v>34</v>
      </c>
      <c r="B16" s="10">
        <v>61.0</v>
      </c>
      <c r="C16" s="6">
        <v>90.0</v>
      </c>
      <c r="D16" s="10">
        <v>10.0</v>
      </c>
      <c r="E16" s="6">
        <v>1.0</v>
      </c>
      <c r="F16" s="10">
        <v>10.0</v>
      </c>
      <c r="G16" s="6" t="s">
        <v>26</v>
      </c>
      <c r="H16" s="10">
        <v>61.0</v>
      </c>
      <c r="I16" s="11" t="s">
        <v>15</v>
      </c>
      <c r="J16" s="10">
        <v>10.0</v>
      </c>
      <c r="K16" s="6" t="s">
        <v>15</v>
      </c>
      <c r="L16" s="10">
        <v>10.0</v>
      </c>
      <c r="M16" s="6" t="s">
        <v>35</v>
      </c>
      <c r="N16" s="10">
        <v>61.0</v>
      </c>
      <c r="O16" s="6">
        <v>75.0</v>
      </c>
      <c r="P16" s="10">
        <v>10.0</v>
      </c>
      <c r="Q16" s="6" t="s">
        <v>15</v>
      </c>
      <c r="R16" s="10">
        <v>10.0</v>
      </c>
      <c r="S16" s="12" t="s">
        <v>15</v>
      </c>
      <c r="T16" s="10">
        <v>61.0</v>
      </c>
      <c r="U16" s="6" t="s">
        <v>15</v>
      </c>
      <c r="V16" s="10">
        <v>10.0</v>
      </c>
      <c r="W16" s="6" t="s">
        <v>15</v>
      </c>
      <c r="X16" s="10">
        <v>10.0</v>
      </c>
    </row>
    <row r="17" ht="15.75" customHeight="1">
      <c r="A17" s="9" t="s">
        <v>36</v>
      </c>
      <c r="B17" s="10">
        <v>60.0</v>
      </c>
      <c r="C17" s="6">
        <v>92.0</v>
      </c>
      <c r="D17" s="10">
        <v>11.0</v>
      </c>
      <c r="E17" s="6" t="s">
        <v>15</v>
      </c>
      <c r="F17" s="10">
        <v>11.0</v>
      </c>
      <c r="G17" s="6" t="s">
        <v>26</v>
      </c>
      <c r="H17" s="10">
        <v>60.0</v>
      </c>
      <c r="I17" s="11" t="s">
        <v>15</v>
      </c>
      <c r="J17" s="10">
        <v>11.0</v>
      </c>
      <c r="K17" s="6" t="s">
        <v>15</v>
      </c>
      <c r="L17" s="10">
        <v>11.0</v>
      </c>
      <c r="M17" s="6" t="s">
        <v>37</v>
      </c>
      <c r="N17" s="10">
        <v>60.0</v>
      </c>
      <c r="O17" s="6">
        <v>77.0</v>
      </c>
      <c r="P17" s="10">
        <v>11.0</v>
      </c>
      <c r="Q17" s="6" t="s">
        <v>15</v>
      </c>
      <c r="R17" s="10">
        <v>11.0</v>
      </c>
      <c r="S17" s="12" t="s">
        <v>15</v>
      </c>
      <c r="T17" s="10">
        <v>60.0</v>
      </c>
      <c r="U17" s="6" t="s">
        <v>15</v>
      </c>
      <c r="V17" s="10">
        <v>11.0</v>
      </c>
      <c r="W17" s="6" t="s">
        <v>15</v>
      </c>
      <c r="X17" s="10">
        <v>11.0</v>
      </c>
    </row>
    <row r="18" ht="15.75" customHeight="1">
      <c r="A18" s="9" t="s">
        <v>38</v>
      </c>
      <c r="B18" s="10">
        <v>59.0</v>
      </c>
      <c r="C18" s="6">
        <v>94.0</v>
      </c>
      <c r="D18" s="10">
        <v>12.0</v>
      </c>
      <c r="E18" s="6">
        <v>2.0</v>
      </c>
      <c r="F18" s="10">
        <v>12.0</v>
      </c>
      <c r="G18" s="6">
        <v>5.9</v>
      </c>
      <c r="H18" s="10">
        <v>59.0</v>
      </c>
      <c r="I18" s="11" t="s">
        <v>15</v>
      </c>
      <c r="J18" s="10">
        <v>12.0</v>
      </c>
      <c r="K18" s="6" t="s">
        <v>15</v>
      </c>
      <c r="L18" s="10">
        <v>12.0</v>
      </c>
      <c r="M18" s="6" t="s">
        <v>39</v>
      </c>
      <c r="N18" s="10">
        <v>59.0</v>
      </c>
      <c r="O18" s="6">
        <v>79.0</v>
      </c>
      <c r="P18" s="10">
        <v>12.0</v>
      </c>
      <c r="Q18" s="6" t="s">
        <v>15</v>
      </c>
      <c r="R18" s="10">
        <v>12.0</v>
      </c>
      <c r="S18" s="12">
        <v>6.2</v>
      </c>
      <c r="T18" s="10">
        <v>59.0</v>
      </c>
      <c r="U18" s="6" t="s">
        <v>15</v>
      </c>
      <c r="V18" s="10">
        <v>12.0</v>
      </c>
      <c r="W18" s="6" t="s">
        <v>15</v>
      </c>
      <c r="X18" s="10">
        <v>12.0</v>
      </c>
    </row>
    <row r="19" ht="15.75" customHeight="1">
      <c r="A19" s="9" t="s">
        <v>40</v>
      </c>
      <c r="B19" s="10">
        <v>58.0</v>
      </c>
      <c r="C19" s="6">
        <v>96.0</v>
      </c>
      <c r="D19" s="10">
        <v>13.0</v>
      </c>
      <c r="E19" s="6" t="s">
        <v>15</v>
      </c>
      <c r="F19" s="10">
        <v>13.0</v>
      </c>
      <c r="G19" s="6" t="s">
        <v>26</v>
      </c>
      <c r="H19" s="10">
        <v>58.0</v>
      </c>
      <c r="I19" s="11" t="s">
        <v>15</v>
      </c>
      <c r="J19" s="10">
        <v>13.0</v>
      </c>
      <c r="K19" s="6" t="s">
        <v>15</v>
      </c>
      <c r="L19" s="10">
        <v>13.0</v>
      </c>
      <c r="M19" s="6" t="s">
        <v>41</v>
      </c>
      <c r="N19" s="10">
        <v>58.0</v>
      </c>
      <c r="O19" s="6">
        <v>81.0</v>
      </c>
      <c r="P19" s="10">
        <v>13.0</v>
      </c>
      <c r="Q19" s="6" t="s">
        <v>15</v>
      </c>
      <c r="R19" s="10">
        <v>13.0</v>
      </c>
      <c r="S19" s="12" t="s">
        <v>15</v>
      </c>
      <c r="T19" s="10">
        <v>58.0</v>
      </c>
      <c r="U19" s="6" t="s">
        <v>15</v>
      </c>
      <c r="V19" s="10">
        <v>13.0</v>
      </c>
      <c r="W19" s="6" t="s">
        <v>15</v>
      </c>
      <c r="X19" s="10">
        <v>13.0</v>
      </c>
    </row>
    <row r="20" ht="15.75" customHeight="1">
      <c r="A20" s="9" t="s">
        <v>42</v>
      </c>
      <c r="B20" s="10">
        <v>57.0</v>
      </c>
      <c r="C20" s="6">
        <v>98.0</v>
      </c>
      <c r="D20" s="10">
        <v>14.0</v>
      </c>
      <c r="E20" s="6">
        <v>3.0</v>
      </c>
      <c r="F20" s="10">
        <v>14.0</v>
      </c>
      <c r="G20" s="6" t="s">
        <v>26</v>
      </c>
      <c r="H20" s="10">
        <v>57.0</v>
      </c>
      <c r="I20" s="11" t="s">
        <v>15</v>
      </c>
      <c r="J20" s="10">
        <v>14.0</v>
      </c>
      <c r="K20" s="6" t="s">
        <v>15</v>
      </c>
      <c r="L20" s="10">
        <v>14.0</v>
      </c>
      <c r="M20" s="6" t="s">
        <v>43</v>
      </c>
      <c r="N20" s="10">
        <v>57.0</v>
      </c>
      <c r="O20" s="6">
        <v>83.0</v>
      </c>
      <c r="P20" s="10">
        <v>14.0</v>
      </c>
      <c r="Q20" s="6" t="s">
        <v>15</v>
      </c>
      <c r="R20" s="10">
        <v>14.0</v>
      </c>
      <c r="S20" s="12" t="s">
        <v>15</v>
      </c>
      <c r="T20" s="10">
        <v>57.0</v>
      </c>
      <c r="U20" s="6" t="s">
        <v>15</v>
      </c>
      <c r="V20" s="10">
        <v>14.0</v>
      </c>
      <c r="W20" s="6" t="s">
        <v>15</v>
      </c>
      <c r="X20" s="10">
        <v>14.0</v>
      </c>
    </row>
    <row r="21" ht="15.75" customHeight="1">
      <c r="A21" s="9" t="s">
        <v>44</v>
      </c>
      <c r="B21" s="10">
        <v>56.0</v>
      </c>
      <c r="C21" s="6">
        <v>100.0</v>
      </c>
      <c r="D21" s="10">
        <v>15.0</v>
      </c>
      <c r="E21" s="6" t="s">
        <v>15</v>
      </c>
      <c r="F21" s="10">
        <v>15.0</v>
      </c>
      <c r="G21" s="6">
        <v>6.0</v>
      </c>
      <c r="H21" s="10">
        <v>56.0</v>
      </c>
      <c r="I21" s="11" t="s">
        <v>15</v>
      </c>
      <c r="J21" s="10">
        <v>15.0</v>
      </c>
      <c r="K21" s="6" t="s">
        <v>15</v>
      </c>
      <c r="L21" s="10">
        <v>15.0</v>
      </c>
      <c r="M21" s="6" t="s">
        <v>45</v>
      </c>
      <c r="N21" s="10">
        <v>56.0</v>
      </c>
      <c r="O21" s="6">
        <v>85.0</v>
      </c>
      <c r="P21" s="10">
        <v>15.0</v>
      </c>
      <c r="Q21" s="6" t="s">
        <v>15</v>
      </c>
      <c r="R21" s="10">
        <v>15.0</v>
      </c>
      <c r="S21" s="12">
        <v>6.3</v>
      </c>
      <c r="T21" s="10">
        <v>56.0</v>
      </c>
      <c r="U21" s="6" t="s">
        <v>15</v>
      </c>
      <c r="V21" s="10">
        <v>15.0</v>
      </c>
      <c r="W21" s="6" t="s">
        <v>15</v>
      </c>
      <c r="X21" s="10">
        <v>15.0</v>
      </c>
    </row>
    <row r="22" ht="15.75" customHeight="1">
      <c r="A22" s="9" t="s">
        <v>46</v>
      </c>
      <c r="B22" s="10">
        <v>55.0</v>
      </c>
      <c r="C22" s="6">
        <v>102.0</v>
      </c>
      <c r="D22" s="10">
        <v>16.0</v>
      </c>
      <c r="E22" s="6">
        <v>4.0</v>
      </c>
      <c r="F22" s="10">
        <v>16.0</v>
      </c>
      <c r="G22" s="6" t="s">
        <v>26</v>
      </c>
      <c r="H22" s="10">
        <v>55.0</v>
      </c>
      <c r="I22" s="11" t="s">
        <v>15</v>
      </c>
      <c r="J22" s="10">
        <v>16.0</v>
      </c>
      <c r="K22" s="6" t="s">
        <v>15</v>
      </c>
      <c r="L22" s="10">
        <v>16.0</v>
      </c>
      <c r="M22" s="6" t="s">
        <v>47</v>
      </c>
      <c r="N22" s="10">
        <v>55.0</v>
      </c>
      <c r="O22" s="6">
        <v>87.0</v>
      </c>
      <c r="P22" s="10">
        <v>16.0</v>
      </c>
      <c r="Q22" s="6" t="s">
        <v>15</v>
      </c>
      <c r="R22" s="10">
        <v>16.0</v>
      </c>
      <c r="S22" s="12" t="s">
        <v>15</v>
      </c>
      <c r="T22" s="10">
        <v>55.0</v>
      </c>
      <c r="U22" s="6" t="s">
        <v>15</v>
      </c>
      <c r="V22" s="10">
        <v>16.0</v>
      </c>
      <c r="W22" s="6" t="s">
        <v>15</v>
      </c>
      <c r="X22" s="10">
        <v>16.0</v>
      </c>
    </row>
    <row r="23" ht="15.75" customHeight="1">
      <c r="A23" s="9" t="s">
        <v>48</v>
      </c>
      <c r="B23" s="10">
        <v>54.0</v>
      </c>
      <c r="C23" s="6">
        <v>104.0</v>
      </c>
      <c r="D23" s="10">
        <v>17.0</v>
      </c>
      <c r="E23" s="6" t="s">
        <v>15</v>
      </c>
      <c r="F23" s="10">
        <v>17.0</v>
      </c>
      <c r="G23" s="6" t="s">
        <v>26</v>
      </c>
      <c r="H23" s="10">
        <v>54.0</v>
      </c>
      <c r="I23" s="11" t="s">
        <v>15</v>
      </c>
      <c r="J23" s="10">
        <v>17.0</v>
      </c>
      <c r="K23" s="6" t="s">
        <v>15</v>
      </c>
      <c r="L23" s="10">
        <v>17.0</v>
      </c>
      <c r="M23" s="6" t="s">
        <v>49</v>
      </c>
      <c r="N23" s="10">
        <v>54.0</v>
      </c>
      <c r="O23" s="6">
        <v>89.0</v>
      </c>
      <c r="P23" s="10">
        <v>17.0</v>
      </c>
      <c r="Q23" s="6" t="s">
        <v>15</v>
      </c>
      <c r="R23" s="10">
        <v>17.0</v>
      </c>
      <c r="S23" s="12" t="s">
        <v>15</v>
      </c>
      <c r="T23" s="10">
        <v>54.0</v>
      </c>
      <c r="U23" s="6" t="s">
        <v>15</v>
      </c>
      <c r="V23" s="10">
        <v>17.0</v>
      </c>
      <c r="W23" s="6" t="s">
        <v>15</v>
      </c>
      <c r="X23" s="10">
        <v>17.0</v>
      </c>
    </row>
    <row r="24" ht="15.75" customHeight="1">
      <c r="A24" s="9" t="s">
        <v>50</v>
      </c>
      <c r="B24" s="10">
        <v>53.0</v>
      </c>
      <c r="C24" s="6">
        <v>106.0</v>
      </c>
      <c r="D24" s="10">
        <v>18.0</v>
      </c>
      <c r="E24" s="6">
        <v>5.0</v>
      </c>
      <c r="F24" s="10">
        <v>18.0</v>
      </c>
      <c r="G24" s="6">
        <v>6.1</v>
      </c>
      <c r="H24" s="10">
        <v>53.0</v>
      </c>
      <c r="I24" s="11" t="s">
        <v>15</v>
      </c>
      <c r="J24" s="10">
        <v>18.0</v>
      </c>
      <c r="K24" s="6" t="s">
        <v>15</v>
      </c>
      <c r="L24" s="10">
        <v>18.0</v>
      </c>
      <c r="M24" s="6" t="s">
        <v>51</v>
      </c>
      <c r="N24" s="10">
        <v>53.0</v>
      </c>
      <c r="O24" s="6">
        <v>91.0</v>
      </c>
      <c r="P24" s="10">
        <v>18.0</v>
      </c>
      <c r="Q24" s="6" t="s">
        <v>15</v>
      </c>
      <c r="R24" s="10">
        <v>18.0</v>
      </c>
      <c r="S24" s="12">
        <v>6.4</v>
      </c>
      <c r="T24" s="10">
        <v>53.0</v>
      </c>
      <c r="U24" s="6" t="s">
        <v>15</v>
      </c>
      <c r="V24" s="10">
        <v>18.0</v>
      </c>
      <c r="W24" s="6" t="s">
        <v>15</v>
      </c>
      <c r="X24" s="10">
        <v>18.0</v>
      </c>
    </row>
    <row r="25" ht="15.75" customHeight="1">
      <c r="A25" s="9" t="s">
        <v>52</v>
      </c>
      <c r="B25" s="10">
        <v>52.0</v>
      </c>
      <c r="C25" s="6">
        <v>108.0</v>
      </c>
      <c r="D25" s="10">
        <v>19.0</v>
      </c>
      <c r="E25" s="6" t="s">
        <v>15</v>
      </c>
      <c r="F25" s="10">
        <v>19.0</v>
      </c>
      <c r="G25" s="6" t="s">
        <v>26</v>
      </c>
      <c r="H25" s="10">
        <v>52.0</v>
      </c>
      <c r="I25" s="11" t="s">
        <v>15</v>
      </c>
      <c r="J25" s="10">
        <v>19.0</v>
      </c>
      <c r="K25" s="6" t="s">
        <v>15</v>
      </c>
      <c r="L25" s="10">
        <v>19.0</v>
      </c>
      <c r="M25" s="6" t="s">
        <v>53</v>
      </c>
      <c r="N25" s="10">
        <v>52.0</v>
      </c>
      <c r="O25" s="6">
        <v>93.0</v>
      </c>
      <c r="P25" s="10">
        <v>19.0</v>
      </c>
      <c r="Q25" s="6" t="s">
        <v>15</v>
      </c>
      <c r="R25" s="10">
        <v>19.0</v>
      </c>
      <c r="S25" s="12" t="s">
        <v>15</v>
      </c>
      <c r="T25" s="10">
        <v>52.0</v>
      </c>
      <c r="U25" s="6" t="s">
        <v>15</v>
      </c>
      <c r="V25" s="10">
        <v>19.0</v>
      </c>
      <c r="W25" s="6" t="s">
        <v>15</v>
      </c>
      <c r="X25" s="10">
        <v>19.0</v>
      </c>
    </row>
    <row r="26" ht="15.75" customHeight="1">
      <c r="A26" s="9" t="s">
        <v>29</v>
      </c>
      <c r="B26" s="10">
        <v>51.0</v>
      </c>
      <c r="C26" s="6">
        <v>110.0</v>
      </c>
      <c r="D26" s="10">
        <v>20.0</v>
      </c>
      <c r="E26" s="6">
        <v>6.0</v>
      </c>
      <c r="F26" s="10">
        <v>20.0</v>
      </c>
      <c r="G26" s="6" t="s">
        <v>26</v>
      </c>
      <c r="H26" s="10">
        <v>51.0</v>
      </c>
      <c r="I26" s="11">
        <v>-6.0</v>
      </c>
      <c r="J26" s="10">
        <v>20.0</v>
      </c>
      <c r="K26" s="6" t="s">
        <v>15</v>
      </c>
      <c r="L26" s="10">
        <v>20.0</v>
      </c>
      <c r="M26" s="6" t="s">
        <v>54</v>
      </c>
      <c r="N26" s="10">
        <v>51.0</v>
      </c>
      <c r="O26" s="6">
        <v>95.0</v>
      </c>
      <c r="P26" s="10">
        <v>20.0</v>
      </c>
      <c r="Q26" s="6">
        <v>1.0</v>
      </c>
      <c r="R26" s="10">
        <v>20.0</v>
      </c>
      <c r="S26" s="12" t="s">
        <v>15</v>
      </c>
      <c r="T26" s="10">
        <v>51.0</v>
      </c>
      <c r="U26" s="6" t="s">
        <v>15</v>
      </c>
      <c r="V26" s="10">
        <v>20.0</v>
      </c>
      <c r="W26" s="6">
        <v>1.0</v>
      </c>
      <c r="X26" s="10">
        <v>20.0</v>
      </c>
    </row>
    <row r="27" ht="15.75" customHeight="1">
      <c r="A27" s="9" t="s">
        <v>55</v>
      </c>
      <c r="B27" s="10">
        <v>50.0</v>
      </c>
      <c r="C27" s="6">
        <v>112.0</v>
      </c>
      <c r="D27" s="10">
        <v>21.0</v>
      </c>
      <c r="E27" s="6" t="s">
        <v>15</v>
      </c>
      <c r="F27" s="10">
        <v>21.0</v>
      </c>
      <c r="G27" s="6">
        <v>6.2</v>
      </c>
      <c r="H27" s="10">
        <v>50.0</v>
      </c>
      <c r="I27" s="11" t="s">
        <v>15</v>
      </c>
      <c r="J27" s="10">
        <v>21.0</v>
      </c>
      <c r="K27" s="6" t="s">
        <v>15</v>
      </c>
      <c r="L27" s="10">
        <v>21.0</v>
      </c>
      <c r="M27" s="6" t="s">
        <v>56</v>
      </c>
      <c r="N27" s="10">
        <v>50.0</v>
      </c>
      <c r="O27" s="6">
        <v>97.0</v>
      </c>
      <c r="P27" s="10">
        <v>21.0</v>
      </c>
      <c r="Q27" s="6" t="s">
        <v>15</v>
      </c>
      <c r="R27" s="10">
        <v>21.0</v>
      </c>
      <c r="S27" s="12">
        <v>6.5</v>
      </c>
      <c r="T27" s="10">
        <v>50.0</v>
      </c>
      <c r="U27" s="6" t="s">
        <v>15</v>
      </c>
      <c r="V27" s="10">
        <v>21.0</v>
      </c>
      <c r="W27" s="6">
        <v>2.0</v>
      </c>
      <c r="X27" s="10">
        <v>21.0</v>
      </c>
    </row>
    <row r="28" ht="15.75" customHeight="1">
      <c r="A28" s="9" t="s">
        <v>31</v>
      </c>
      <c r="B28" s="10">
        <v>49.0</v>
      </c>
      <c r="C28" s="6">
        <v>114.0</v>
      </c>
      <c r="D28" s="10">
        <v>22.0</v>
      </c>
      <c r="E28" s="6">
        <v>7.0</v>
      </c>
      <c r="F28" s="10">
        <v>22.0</v>
      </c>
      <c r="G28" s="6" t="s">
        <v>26</v>
      </c>
      <c r="H28" s="10">
        <v>49.0</v>
      </c>
      <c r="I28" s="11" t="s">
        <v>15</v>
      </c>
      <c r="J28" s="10">
        <v>22.0</v>
      </c>
      <c r="K28" s="6" t="s">
        <v>15</v>
      </c>
      <c r="L28" s="10">
        <v>22.0</v>
      </c>
      <c r="M28" s="6" t="s">
        <v>57</v>
      </c>
      <c r="N28" s="10">
        <v>49.0</v>
      </c>
      <c r="O28" s="6">
        <v>99.0</v>
      </c>
      <c r="P28" s="10">
        <v>22.0</v>
      </c>
      <c r="Q28" s="6" t="s">
        <v>15</v>
      </c>
      <c r="R28" s="10">
        <v>22.0</v>
      </c>
      <c r="S28" s="12" t="s">
        <v>15</v>
      </c>
      <c r="T28" s="10">
        <v>49.0</v>
      </c>
      <c r="U28" s="6" t="s">
        <v>15</v>
      </c>
      <c r="V28" s="10">
        <v>22.0</v>
      </c>
      <c r="W28" s="6">
        <v>3.0</v>
      </c>
      <c r="X28" s="10">
        <v>22.0</v>
      </c>
    </row>
    <row r="29" ht="15.75" customHeight="1">
      <c r="A29" s="9" t="s">
        <v>58</v>
      </c>
      <c r="B29" s="10">
        <v>48.0</v>
      </c>
      <c r="C29" s="6">
        <v>116.0</v>
      </c>
      <c r="D29" s="10">
        <v>23.0</v>
      </c>
      <c r="E29" s="6" t="s">
        <v>15</v>
      </c>
      <c r="F29" s="10">
        <v>23.0</v>
      </c>
      <c r="G29" s="6" t="s">
        <v>26</v>
      </c>
      <c r="H29" s="10">
        <v>48.0</v>
      </c>
      <c r="I29" s="11" t="s">
        <v>15</v>
      </c>
      <c r="J29" s="10">
        <v>23.0</v>
      </c>
      <c r="K29" s="6" t="s">
        <v>15</v>
      </c>
      <c r="L29" s="10">
        <v>23.0</v>
      </c>
      <c r="M29" s="6" t="s">
        <v>59</v>
      </c>
      <c r="N29" s="10">
        <v>48.0</v>
      </c>
      <c r="O29" s="6">
        <v>101.0</v>
      </c>
      <c r="P29" s="10">
        <v>23.0</v>
      </c>
      <c r="Q29" s="6">
        <v>2.0</v>
      </c>
      <c r="R29" s="10">
        <v>23.0</v>
      </c>
      <c r="S29" s="12" t="s">
        <v>15</v>
      </c>
      <c r="T29" s="10">
        <v>48.0</v>
      </c>
      <c r="U29" s="6">
        <v>-4.0</v>
      </c>
      <c r="V29" s="10">
        <v>23.0</v>
      </c>
      <c r="W29" s="6" t="s">
        <v>26</v>
      </c>
      <c r="X29" s="10">
        <v>23.0</v>
      </c>
    </row>
    <row r="30" ht="15.75" customHeight="1">
      <c r="A30" s="9" t="s">
        <v>60</v>
      </c>
      <c r="B30" s="10">
        <v>47.0</v>
      </c>
      <c r="C30" s="6">
        <v>118.0</v>
      </c>
      <c r="D30" s="10">
        <v>24.0</v>
      </c>
      <c r="E30" s="6">
        <v>8.0</v>
      </c>
      <c r="F30" s="10">
        <v>24.0</v>
      </c>
      <c r="G30" s="6" t="s">
        <v>26</v>
      </c>
      <c r="H30" s="10">
        <v>47.0</v>
      </c>
      <c r="I30" s="11" t="s">
        <v>15</v>
      </c>
      <c r="J30" s="10">
        <v>24.0</v>
      </c>
      <c r="K30" s="6" t="s">
        <v>15</v>
      </c>
      <c r="L30" s="10">
        <v>24.0</v>
      </c>
      <c r="M30" s="6" t="s">
        <v>61</v>
      </c>
      <c r="N30" s="10">
        <v>47.0</v>
      </c>
      <c r="O30" s="6">
        <v>103.0</v>
      </c>
      <c r="P30" s="10">
        <v>24.0</v>
      </c>
      <c r="Q30" s="6" t="s">
        <v>15</v>
      </c>
      <c r="R30" s="10">
        <v>24.0</v>
      </c>
      <c r="S30" s="12" t="s">
        <v>15</v>
      </c>
      <c r="T30" s="10">
        <v>47.0</v>
      </c>
      <c r="U30" s="6" t="s">
        <v>26</v>
      </c>
      <c r="V30" s="10">
        <v>24.0</v>
      </c>
      <c r="W30" s="6">
        <v>4.0</v>
      </c>
      <c r="X30" s="10">
        <v>24.0</v>
      </c>
    </row>
    <row r="31" ht="15.75" customHeight="1">
      <c r="A31" s="9" t="s">
        <v>33</v>
      </c>
      <c r="B31" s="10">
        <v>46.0</v>
      </c>
      <c r="C31" s="6">
        <v>120.0</v>
      </c>
      <c r="D31" s="10">
        <v>25.0</v>
      </c>
      <c r="E31" s="6" t="s">
        <v>15</v>
      </c>
      <c r="F31" s="10">
        <v>25.0</v>
      </c>
      <c r="G31" s="6">
        <v>6.3</v>
      </c>
      <c r="H31" s="10">
        <v>46.0</v>
      </c>
      <c r="I31" s="11" t="s">
        <v>15</v>
      </c>
      <c r="J31" s="10">
        <v>25.0</v>
      </c>
      <c r="K31" s="6" t="s">
        <v>15</v>
      </c>
      <c r="L31" s="10">
        <v>25.0</v>
      </c>
      <c r="M31" s="6" t="s">
        <v>62</v>
      </c>
      <c r="N31" s="10">
        <v>46.0</v>
      </c>
      <c r="O31" s="6">
        <v>105.0</v>
      </c>
      <c r="P31" s="10">
        <v>25.0</v>
      </c>
      <c r="Q31" s="6">
        <v>3.0</v>
      </c>
      <c r="R31" s="10">
        <v>25.0</v>
      </c>
      <c r="S31" s="12">
        <v>6.6</v>
      </c>
      <c r="T31" s="10">
        <v>46.0</v>
      </c>
      <c r="U31" s="6" t="s">
        <v>15</v>
      </c>
      <c r="V31" s="10">
        <v>25.0</v>
      </c>
      <c r="W31" s="6" t="s">
        <v>15</v>
      </c>
      <c r="X31" s="10">
        <v>25.0</v>
      </c>
    </row>
    <row r="32" ht="15.75" customHeight="1">
      <c r="A32" s="9" t="s">
        <v>63</v>
      </c>
      <c r="B32" s="10">
        <v>45.0</v>
      </c>
      <c r="C32" s="6">
        <v>122.0</v>
      </c>
      <c r="D32" s="10">
        <v>26.0</v>
      </c>
      <c r="E32" s="6">
        <v>9.0</v>
      </c>
      <c r="F32" s="10">
        <v>26.0</v>
      </c>
      <c r="G32" s="6" t="s">
        <v>26</v>
      </c>
      <c r="H32" s="10">
        <v>45.0</v>
      </c>
      <c r="I32" s="11" t="s">
        <v>15</v>
      </c>
      <c r="J32" s="10">
        <v>26.0</v>
      </c>
      <c r="K32" s="6" t="s">
        <v>15</v>
      </c>
      <c r="L32" s="10">
        <v>26.0</v>
      </c>
      <c r="M32" s="6" t="s">
        <v>64</v>
      </c>
      <c r="N32" s="10">
        <v>45.0</v>
      </c>
      <c r="O32" s="6">
        <v>108.0</v>
      </c>
      <c r="P32" s="10">
        <v>26.0</v>
      </c>
      <c r="Q32" s="6" t="s">
        <v>15</v>
      </c>
      <c r="R32" s="10">
        <v>26.0</v>
      </c>
      <c r="S32" s="12" t="s">
        <v>15</v>
      </c>
      <c r="T32" s="10">
        <v>45.0</v>
      </c>
      <c r="U32" s="6">
        <v>-3.0</v>
      </c>
      <c r="V32" s="10">
        <v>26.0</v>
      </c>
      <c r="W32" s="6">
        <v>5.0</v>
      </c>
      <c r="X32" s="10">
        <v>26.0</v>
      </c>
    </row>
    <row r="33" ht="15.75" customHeight="1">
      <c r="A33" s="9" t="s">
        <v>35</v>
      </c>
      <c r="B33" s="10">
        <v>44.0</v>
      </c>
      <c r="C33" s="6">
        <v>124.0</v>
      </c>
      <c r="D33" s="10">
        <v>27.0</v>
      </c>
      <c r="E33" s="6" t="s">
        <v>15</v>
      </c>
      <c r="F33" s="10">
        <v>27.0</v>
      </c>
      <c r="G33" s="6" t="s">
        <v>26</v>
      </c>
      <c r="H33" s="10">
        <v>44.0</v>
      </c>
      <c r="I33" s="11" t="s">
        <v>26</v>
      </c>
      <c r="J33" s="10">
        <v>27.0</v>
      </c>
      <c r="K33" s="6" t="s">
        <v>15</v>
      </c>
      <c r="L33" s="10">
        <v>27.0</v>
      </c>
      <c r="M33" s="6" t="s">
        <v>65</v>
      </c>
      <c r="N33" s="10">
        <v>44.0</v>
      </c>
      <c r="O33" s="6">
        <v>109.0</v>
      </c>
      <c r="P33" s="10">
        <v>27.0</v>
      </c>
      <c r="Q33" s="6">
        <v>4.0</v>
      </c>
      <c r="R33" s="10">
        <v>27.0</v>
      </c>
      <c r="S33" s="12" t="s">
        <v>15</v>
      </c>
      <c r="T33" s="10">
        <v>44.0</v>
      </c>
      <c r="U33" s="6" t="s">
        <v>15</v>
      </c>
      <c r="V33" s="10">
        <v>27.0</v>
      </c>
      <c r="W33" s="6" t="s">
        <v>15</v>
      </c>
      <c r="X33" s="10">
        <v>27.0</v>
      </c>
    </row>
    <row r="34" ht="15.75" customHeight="1">
      <c r="A34" s="9" t="s">
        <v>66</v>
      </c>
      <c r="B34" s="10">
        <v>43.0</v>
      </c>
      <c r="C34" s="6">
        <v>126.0</v>
      </c>
      <c r="D34" s="10">
        <v>28.0</v>
      </c>
      <c r="E34" s="6">
        <v>10.0</v>
      </c>
      <c r="F34" s="10">
        <v>28.0</v>
      </c>
      <c r="G34" s="6" t="s">
        <v>26</v>
      </c>
      <c r="H34" s="10">
        <v>43.0</v>
      </c>
      <c r="I34" s="11">
        <v>-5.0</v>
      </c>
      <c r="J34" s="10">
        <v>28.0</v>
      </c>
      <c r="K34" s="6" t="s">
        <v>15</v>
      </c>
      <c r="L34" s="10">
        <v>28.0</v>
      </c>
      <c r="M34" s="6" t="s">
        <v>67</v>
      </c>
      <c r="N34" s="10">
        <v>43.0</v>
      </c>
      <c r="O34" s="6">
        <v>111.0</v>
      </c>
      <c r="P34" s="10">
        <v>28.0</v>
      </c>
      <c r="Q34" s="6" t="s">
        <v>15</v>
      </c>
      <c r="R34" s="10">
        <v>28.0</v>
      </c>
      <c r="S34" s="12" t="s">
        <v>15</v>
      </c>
      <c r="T34" s="10">
        <v>43.0</v>
      </c>
      <c r="U34" s="6" t="s">
        <v>15</v>
      </c>
      <c r="V34" s="10">
        <v>28.0</v>
      </c>
      <c r="W34" s="6" t="s">
        <v>26</v>
      </c>
      <c r="X34" s="10">
        <v>28.0</v>
      </c>
    </row>
    <row r="35" ht="15.75" customHeight="1">
      <c r="A35" s="9" t="s">
        <v>68</v>
      </c>
      <c r="B35" s="10">
        <v>42.0</v>
      </c>
      <c r="C35" s="6">
        <v>128.0</v>
      </c>
      <c r="D35" s="10">
        <v>29.0</v>
      </c>
      <c r="E35" s="6" t="s">
        <v>15</v>
      </c>
      <c r="F35" s="10">
        <v>29.0</v>
      </c>
      <c r="G35" s="6">
        <v>6.4</v>
      </c>
      <c r="H35" s="10">
        <v>42.0</v>
      </c>
      <c r="I35" s="11" t="s">
        <v>15</v>
      </c>
      <c r="J35" s="10">
        <v>29.0</v>
      </c>
      <c r="K35" s="6" t="s">
        <v>15</v>
      </c>
      <c r="L35" s="10">
        <v>29.0</v>
      </c>
      <c r="M35" s="6" t="s">
        <v>69</v>
      </c>
      <c r="N35" s="10">
        <v>42.0</v>
      </c>
      <c r="O35" s="6">
        <v>113.0</v>
      </c>
      <c r="P35" s="10">
        <v>29.0</v>
      </c>
      <c r="Q35" s="6">
        <v>5.0</v>
      </c>
      <c r="R35" s="10">
        <v>29.0</v>
      </c>
      <c r="S35" s="12">
        <v>6.7</v>
      </c>
      <c r="T35" s="10">
        <v>42.0</v>
      </c>
      <c r="U35" s="6">
        <v>-2.0</v>
      </c>
      <c r="V35" s="10">
        <v>29.0</v>
      </c>
      <c r="W35" s="6">
        <v>6.0</v>
      </c>
      <c r="X35" s="10">
        <v>29.0</v>
      </c>
    </row>
    <row r="36" ht="15.75" customHeight="1">
      <c r="A36" s="9" t="s">
        <v>39</v>
      </c>
      <c r="B36" s="10">
        <v>41.0</v>
      </c>
      <c r="C36" s="6">
        <v>130.0</v>
      </c>
      <c r="D36" s="10">
        <v>30.0</v>
      </c>
      <c r="E36" s="6">
        <v>11.0</v>
      </c>
      <c r="F36" s="10">
        <v>30.0</v>
      </c>
      <c r="G36" s="6" t="s">
        <v>26</v>
      </c>
      <c r="H36" s="10">
        <v>41.0</v>
      </c>
      <c r="I36" s="11" t="s">
        <v>15</v>
      </c>
      <c r="J36" s="10">
        <v>30.0</v>
      </c>
      <c r="K36" s="6" t="s">
        <v>15</v>
      </c>
      <c r="L36" s="10">
        <v>30.0</v>
      </c>
      <c r="M36" s="6" t="s">
        <v>70</v>
      </c>
      <c r="N36" s="10">
        <v>41.0</v>
      </c>
      <c r="O36" s="6">
        <v>115.0</v>
      </c>
      <c r="P36" s="10">
        <v>30.0</v>
      </c>
      <c r="Q36" s="6" t="s">
        <v>15</v>
      </c>
      <c r="R36" s="10">
        <v>30.0</v>
      </c>
      <c r="S36" s="12" t="s">
        <v>15</v>
      </c>
      <c r="T36" s="10">
        <v>41.0</v>
      </c>
      <c r="U36" s="6" t="s">
        <v>26</v>
      </c>
      <c r="V36" s="10">
        <v>30.0</v>
      </c>
      <c r="W36" s="6" t="s">
        <v>15</v>
      </c>
      <c r="X36" s="10">
        <v>30.0</v>
      </c>
    </row>
    <row r="37" ht="15.75" customHeight="1">
      <c r="A37" s="9" t="s">
        <v>71</v>
      </c>
      <c r="B37" s="10">
        <v>40.0</v>
      </c>
      <c r="C37" s="6">
        <v>131.0</v>
      </c>
      <c r="D37" s="10">
        <v>31.0</v>
      </c>
      <c r="E37" s="6" t="s">
        <v>15</v>
      </c>
      <c r="F37" s="10">
        <v>31.0</v>
      </c>
      <c r="G37" s="6" t="s">
        <v>26</v>
      </c>
      <c r="H37" s="10">
        <v>40.0</v>
      </c>
      <c r="I37" s="11" t="s">
        <v>26</v>
      </c>
      <c r="J37" s="10">
        <v>31.0</v>
      </c>
      <c r="K37" s="6" t="s">
        <v>15</v>
      </c>
      <c r="L37" s="10">
        <v>31.0</v>
      </c>
      <c r="M37" s="6" t="s">
        <v>72</v>
      </c>
      <c r="N37" s="10">
        <v>40.0</v>
      </c>
      <c r="O37" s="6">
        <v>116.0</v>
      </c>
      <c r="P37" s="10">
        <v>31.0</v>
      </c>
      <c r="Q37" s="6">
        <v>6.0</v>
      </c>
      <c r="R37" s="10">
        <v>31.0</v>
      </c>
      <c r="S37" s="12" t="s">
        <v>15</v>
      </c>
      <c r="T37" s="10">
        <v>40.0</v>
      </c>
      <c r="U37" s="6" t="s">
        <v>26</v>
      </c>
      <c r="V37" s="10">
        <v>31.0</v>
      </c>
      <c r="W37" s="6" t="s">
        <v>26</v>
      </c>
      <c r="X37" s="10">
        <v>31.0</v>
      </c>
    </row>
    <row r="38" ht="15.75" customHeight="1">
      <c r="A38" s="9" t="s">
        <v>73</v>
      </c>
      <c r="B38" s="10">
        <v>39.0</v>
      </c>
      <c r="C38" s="6">
        <v>132.0</v>
      </c>
      <c r="D38" s="10">
        <v>32.0</v>
      </c>
      <c r="E38" s="6">
        <v>12.0</v>
      </c>
      <c r="F38" s="10">
        <v>32.0</v>
      </c>
      <c r="G38" s="6" t="s">
        <v>26</v>
      </c>
      <c r="H38" s="10">
        <v>39.0</v>
      </c>
      <c r="I38" s="11" t="s">
        <v>26</v>
      </c>
      <c r="J38" s="10">
        <v>32.0</v>
      </c>
      <c r="K38" s="6" t="s">
        <v>15</v>
      </c>
      <c r="L38" s="10">
        <v>32.0</v>
      </c>
      <c r="M38" s="6" t="s">
        <v>74</v>
      </c>
      <c r="N38" s="10">
        <v>39.0</v>
      </c>
      <c r="O38" s="6">
        <v>117.0</v>
      </c>
      <c r="P38" s="10">
        <v>32.0</v>
      </c>
      <c r="Q38" s="6" t="s">
        <v>26</v>
      </c>
      <c r="R38" s="10">
        <v>32.0</v>
      </c>
      <c r="S38" s="12" t="s">
        <v>15</v>
      </c>
      <c r="T38" s="10">
        <v>39.0</v>
      </c>
      <c r="U38" s="6">
        <v>-1.0</v>
      </c>
      <c r="V38" s="10">
        <v>32.0</v>
      </c>
      <c r="W38" s="6">
        <v>7.0</v>
      </c>
      <c r="X38" s="10">
        <v>32.0</v>
      </c>
    </row>
    <row r="39" ht="15.75" customHeight="1">
      <c r="A39" s="9" t="s">
        <v>43</v>
      </c>
      <c r="B39" s="10">
        <v>38.0</v>
      </c>
      <c r="C39" s="6">
        <v>133.0</v>
      </c>
      <c r="D39" s="10">
        <v>33.0</v>
      </c>
      <c r="E39" s="6" t="s">
        <v>15</v>
      </c>
      <c r="F39" s="10">
        <v>33.0</v>
      </c>
      <c r="G39" s="6">
        <v>6.5</v>
      </c>
      <c r="H39" s="10">
        <v>38.0</v>
      </c>
      <c r="I39" s="11">
        <v>-4.0</v>
      </c>
      <c r="J39" s="10">
        <v>33.0</v>
      </c>
      <c r="K39" s="6" t="s">
        <v>15</v>
      </c>
      <c r="L39" s="10">
        <v>33.0</v>
      </c>
      <c r="M39" s="6" t="s">
        <v>75</v>
      </c>
      <c r="N39" s="10">
        <v>38.0</v>
      </c>
      <c r="O39" s="6">
        <v>118.0</v>
      </c>
      <c r="P39" s="10">
        <v>33.0</v>
      </c>
      <c r="Q39" s="6">
        <v>7.0</v>
      </c>
      <c r="R39" s="10">
        <v>33.0</v>
      </c>
      <c r="S39" s="12">
        <v>6.8</v>
      </c>
      <c r="T39" s="10">
        <v>38.0</v>
      </c>
      <c r="U39" s="6" t="s">
        <v>15</v>
      </c>
      <c r="V39" s="10">
        <v>33.0</v>
      </c>
      <c r="W39" s="6" t="s">
        <v>15</v>
      </c>
      <c r="X39" s="10">
        <v>33.0</v>
      </c>
    </row>
    <row r="40" ht="15.75" customHeight="1">
      <c r="A40" s="9" t="s">
        <v>76</v>
      </c>
      <c r="B40" s="10">
        <v>37.0</v>
      </c>
      <c r="C40" s="6">
        <v>134.0</v>
      </c>
      <c r="D40" s="10">
        <v>34.0</v>
      </c>
      <c r="E40" s="6" t="s">
        <v>15</v>
      </c>
      <c r="F40" s="10">
        <v>34.0</v>
      </c>
      <c r="G40" s="6" t="s">
        <v>26</v>
      </c>
      <c r="H40" s="10">
        <v>37.0</v>
      </c>
      <c r="I40" s="11" t="s">
        <v>26</v>
      </c>
      <c r="J40" s="10">
        <v>34.0</v>
      </c>
      <c r="K40" s="6" t="s">
        <v>15</v>
      </c>
      <c r="L40" s="10">
        <v>34.0</v>
      </c>
      <c r="M40" s="6" t="s">
        <v>77</v>
      </c>
      <c r="N40" s="10">
        <v>37.0</v>
      </c>
      <c r="O40" s="6">
        <v>119.0</v>
      </c>
      <c r="P40" s="10">
        <v>34.0</v>
      </c>
      <c r="Q40" s="6" t="s">
        <v>26</v>
      </c>
      <c r="R40" s="10">
        <v>34.0</v>
      </c>
      <c r="S40" s="12" t="s">
        <v>15</v>
      </c>
      <c r="T40" s="10">
        <v>37.0</v>
      </c>
      <c r="U40" s="6" t="s">
        <v>26</v>
      </c>
      <c r="V40" s="10">
        <v>34.0</v>
      </c>
      <c r="W40" s="6" t="s">
        <v>26</v>
      </c>
      <c r="X40" s="10">
        <v>34.0</v>
      </c>
    </row>
    <row r="41" ht="15.75" customHeight="1">
      <c r="A41" s="9" t="s">
        <v>78</v>
      </c>
      <c r="B41" s="10">
        <v>36.0</v>
      </c>
      <c r="C41" s="6">
        <v>135.0</v>
      </c>
      <c r="D41" s="10">
        <v>35.0</v>
      </c>
      <c r="E41" s="6">
        <v>13.0</v>
      </c>
      <c r="F41" s="10">
        <v>35.0</v>
      </c>
      <c r="G41" s="6" t="s">
        <v>26</v>
      </c>
      <c r="H41" s="10">
        <v>36.0</v>
      </c>
      <c r="I41" s="11" t="s">
        <v>15</v>
      </c>
      <c r="J41" s="10">
        <v>35.0</v>
      </c>
      <c r="K41" s="6" t="s">
        <v>15</v>
      </c>
      <c r="L41" s="10">
        <v>35.0</v>
      </c>
      <c r="M41" s="6" t="s">
        <v>79</v>
      </c>
      <c r="N41" s="10">
        <v>36.0</v>
      </c>
      <c r="O41" s="6">
        <v>120.0</v>
      </c>
      <c r="P41" s="10">
        <v>35.0</v>
      </c>
      <c r="Q41" s="6">
        <v>8.0</v>
      </c>
      <c r="R41" s="10">
        <v>35.0</v>
      </c>
      <c r="S41" s="12" t="s">
        <v>15</v>
      </c>
      <c r="T41" s="10">
        <v>36.0</v>
      </c>
      <c r="U41" s="6">
        <v>0.0</v>
      </c>
      <c r="V41" s="10">
        <v>35.0</v>
      </c>
      <c r="W41" s="6">
        <v>8.0</v>
      </c>
      <c r="X41" s="10">
        <v>35.0</v>
      </c>
    </row>
    <row r="42" ht="15.75" customHeight="1">
      <c r="A42" s="9" t="s">
        <v>47</v>
      </c>
      <c r="B42" s="10">
        <v>35.0</v>
      </c>
      <c r="C42" s="6">
        <v>136.0</v>
      </c>
      <c r="D42" s="10">
        <v>36.0</v>
      </c>
      <c r="E42" s="6" t="s">
        <v>15</v>
      </c>
      <c r="F42" s="10">
        <v>36.0</v>
      </c>
      <c r="G42" s="6">
        <v>6.6</v>
      </c>
      <c r="H42" s="10">
        <v>35.0</v>
      </c>
      <c r="I42" s="11">
        <v>-3.0</v>
      </c>
      <c r="J42" s="10">
        <v>36.0</v>
      </c>
      <c r="K42" s="6" t="s">
        <v>15</v>
      </c>
      <c r="L42" s="10">
        <v>36.0</v>
      </c>
      <c r="M42" s="6" t="s">
        <v>80</v>
      </c>
      <c r="N42" s="10">
        <v>35.0</v>
      </c>
      <c r="O42" s="6">
        <v>121.0</v>
      </c>
      <c r="P42" s="10">
        <v>36.0</v>
      </c>
      <c r="Q42" s="6" t="s">
        <v>15</v>
      </c>
      <c r="R42" s="10">
        <v>36.0</v>
      </c>
      <c r="S42" s="12">
        <v>6.9</v>
      </c>
      <c r="T42" s="10">
        <v>35.0</v>
      </c>
      <c r="U42" s="6" t="s">
        <v>15</v>
      </c>
      <c r="V42" s="10">
        <v>36.0</v>
      </c>
      <c r="W42" s="6" t="s">
        <v>15</v>
      </c>
      <c r="X42" s="10">
        <v>36.0</v>
      </c>
    </row>
    <row r="43" ht="15.75" customHeight="1">
      <c r="A43" s="9" t="s">
        <v>81</v>
      </c>
      <c r="B43" s="10">
        <v>34.0</v>
      </c>
      <c r="C43" s="6">
        <v>137.0</v>
      </c>
      <c r="D43" s="10">
        <v>37.0</v>
      </c>
      <c r="E43" s="6" t="s">
        <v>15</v>
      </c>
      <c r="F43" s="10">
        <v>37.0</v>
      </c>
      <c r="G43" s="6" t="s">
        <v>26</v>
      </c>
      <c r="H43" s="10">
        <v>34.0</v>
      </c>
      <c r="I43" s="11" t="s">
        <v>15</v>
      </c>
      <c r="J43" s="10">
        <v>37.0</v>
      </c>
      <c r="K43" s="6" t="s">
        <v>15</v>
      </c>
      <c r="L43" s="10">
        <v>37.0</v>
      </c>
      <c r="M43" s="6" t="s">
        <v>82</v>
      </c>
      <c r="N43" s="10">
        <v>34.0</v>
      </c>
      <c r="O43" s="6">
        <v>122.0</v>
      </c>
      <c r="P43" s="10">
        <v>37.0</v>
      </c>
      <c r="Q43" s="6" t="s">
        <v>26</v>
      </c>
      <c r="R43" s="10">
        <v>37.0</v>
      </c>
      <c r="S43" s="12" t="s">
        <v>15</v>
      </c>
      <c r="T43" s="10">
        <v>34.0</v>
      </c>
      <c r="U43" s="6" t="s">
        <v>26</v>
      </c>
      <c r="V43" s="10">
        <v>37.0</v>
      </c>
      <c r="W43" s="6" t="s">
        <v>15</v>
      </c>
      <c r="X43" s="10">
        <v>37.0</v>
      </c>
    </row>
    <row r="44" ht="15.75" customHeight="1">
      <c r="A44" s="9" t="s">
        <v>53</v>
      </c>
      <c r="B44" s="10">
        <v>33.0</v>
      </c>
      <c r="C44" s="6">
        <v>138.0</v>
      </c>
      <c r="D44" s="10">
        <v>38.0</v>
      </c>
      <c r="E44" s="6">
        <v>14.0</v>
      </c>
      <c r="F44" s="10">
        <v>38.0</v>
      </c>
      <c r="G44" s="6" t="s">
        <v>26</v>
      </c>
      <c r="H44" s="10">
        <v>33.0</v>
      </c>
      <c r="I44" s="11" t="s">
        <v>15</v>
      </c>
      <c r="J44" s="10">
        <v>38.0</v>
      </c>
      <c r="K44" s="6" t="s">
        <v>15</v>
      </c>
      <c r="L44" s="10">
        <v>38.0</v>
      </c>
      <c r="M44" s="6" t="s">
        <v>83</v>
      </c>
      <c r="N44" s="10">
        <v>33.0</v>
      </c>
      <c r="O44" s="6">
        <v>123.0</v>
      </c>
      <c r="P44" s="10">
        <v>38.0</v>
      </c>
      <c r="Q44" s="6">
        <v>9.0</v>
      </c>
      <c r="R44" s="10">
        <v>38.0</v>
      </c>
      <c r="S44" s="12" t="s">
        <v>15</v>
      </c>
      <c r="T44" s="10">
        <v>33.0</v>
      </c>
      <c r="U44" s="6">
        <v>1.0</v>
      </c>
      <c r="V44" s="10">
        <v>38.0</v>
      </c>
      <c r="W44" s="6">
        <v>9.0</v>
      </c>
      <c r="X44" s="10">
        <v>38.0</v>
      </c>
    </row>
    <row r="45" ht="15.75" customHeight="1">
      <c r="A45" s="9" t="s">
        <v>84</v>
      </c>
      <c r="B45" s="10">
        <v>32.0</v>
      </c>
      <c r="C45" s="6">
        <v>139.0</v>
      </c>
      <c r="D45" s="10">
        <v>39.0</v>
      </c>
      <c r="E45" s="6" t="s">
        <v>15</v>
      </c>
      <c r="F45" s="10">
        <v>39.0</v>
      </c>
      <c r="G45" s="6">
        <v>6.7</v>
      </c>
      <c r="H45" s="10">
        <v>32.0</v>
      </c>
      <c r="I45" s="11" t="s">
        <v>26</v>
      </c>
      <c r="J45" s="10">
        <v>39.0</v>
      </c>
      <c r="K45" s="6" t="s">
        <v>26</v>
      </c>
      <c r="L45" s="10">
        <v>39.0</v>
      </c>
      <c r="M45" s="6" t="s">
        <v>85</v>
      </c>
      <c r="N45" s="10">
        <v>32.0</v>
      </c>
      <c r="O45" s="6">
        <v>124.0</v>
      </c>
      <c r="P45" s="10">
        <v>39.0</v>
      </c>
      <c r="Q45" s="6" t="s">
        <v>15</v>
      </c>
      <c r="R45" s="10">
        <v>39.0</v>
      </c>
      <c r="S45" s="12">
        <v>7.0</v>
      </c>
      <c r="T45" s="10">
        <v>32.0</v>
      </c>
      <c r="U45" s="6" t="s">
        <v>15</v>
      </c>
      <c r="V45" s="10">
        <v>39.0</v>
      </c>
      <c r="W45" s="6" t="s">
        <v>15</v>
      </c>
      <c r="X45" s="10">
        <v>39.0</v>
      </c>
    </row>
    <row r="46" ht="15.75" customHeight="1">
      <c r="A46" s="9" t="s">
        <v>59</v>
      </c>
      <c r="B46" s="10">
        <v>31.0</v>
      </c>
      <c r="C46" s="6">
        <v>140.0</v>
      </c>
      <c r="D46" s="10">
        <v>40.0</v>
      </c>
      <c r="E46" s="6" t="s">
        <v>15</v>
      </c>
      <c r="F46" s="10">
        <v>40.0</v>
      </c>
      <c r="G46" s="6" t="s">
        <v>26</v>
      </c>
      <c r="H46" s="10">
        <v>31.0</v>
      </c>
      <c r="I46" s="11" t="s">
        <v>26</v>
      </c>
      <c r="J46" s="10">
        <v>40.0</v>
      </c>
      <c r="K46" s="6" t="s">
        <v>15</v>
      </c>
      <c r="L46" s="10">
        <v>40.0</v>
      </c>
      <c r="M46" s="6" t="s">
        <v>86</v>
      </c>
      <c r="N46" s="10">
        <v>31.0</v>
      </c>
      <c r="O46" s="6">
        <v>125.0</v>
      </c>
      <c r="P46" s="10">
        <v>40.0</v>
      </c>
      <c r="Q46" s="6" t="s">
        <v>15</v>
      </c>
      <c r="R46" s="10">
        <v>40.0</v>
      </c>
      <c r="S46" s="12" t="s">
        <v>15</v>
      </c>
      <c r="T46" s="10">
        <v>31.0</v>
      </c>
      <c r="U46" s="6" t="s">
        <v>26</v>
      </c>
      <c r="V46" s="10">
        <v>40.0</v>
      </c>
      <c r="W46" s="6" t="s">
        <v>26</v>
      </c>
      <c r="X46" s="10">
        <v>40.0</v>
      </c>
    </row>
    <row r="47" ht="15.75" customHeight="1">
      <c r="A47" s="9" t="s">
        <v>64</v>
      </c>
      <c r="B47" s="10">
        <v>30.0</v>
      </c>
      <c r="C47" s="6">
        <v>141.0</v>
      </c>
      <c r="D47" s="10">
        <v>41.0</v>
      </c>
      <c r="E47" s="6">
        <v>15.0</v>
      </c>
      <c r="F47" s="10">
        <v>41.0</v>
      </c>
      <c r="G47" s="6" t="s">
        <v>26</v>
      </c>
      <c r="H47" s="10">
        <v>30.0</v>
      </c>
      <c r="I47" s="11">
        <v>-2.0</v>
      </c>
      <c r="J47" s="10">
        <v>41.0</v>
      </c>
      <c r="K47" s="6" t="s">
        <v>15</v>
      </c>
      <c r="L47" s="10">
        <v>41.0</v>
      </c>
      <c r="M47" s="6" t="s">
        <v>87</v>
      </c>
      <c r="N47" s="10">
        <v>30.0</v>
      </c>
      <c r="O47" s="6">
        <v>126.0</v>
      </c>
      <c r="P47" s="10">
        <v>41.0</v>
      </c>
      <c r="Q47" s="6">
        <v>10.0</v>
      </c>
      <c r="R47" s="10">
        <v>41.0</v>
      </c>
      <c r="S47" s="12" t="s">
        <v>15</v>
      </c>
      <c r="T47" s="10">
        <v>30.0</v>
      </c>
      <c r="U47" s="6" t="s">
        <v>15</v>
      </c>
      <c r="V47" s="10">
        <v>41.0</v>
      </c>
      <c r="W47" s="6">
        <v>10.0</v>
      </c>
      <c r="X47" s="10">
        <v>41.0</v>
      </c>
    </row>
    <row r="48" ht="15.75" customHeight="1">
      <c r="A48" s="9" t="s">
        <v>88</v>
      </c>
      <c r="B48" s="10">
        <v>29.0</v>
      </c>
      <c r="C48" s="6">
        <v>142.0</v>
      </c>
      <c r="D48" s="10">
        <v>42.0</v>
      </c>
      <c r="E48" s="6" t="s">
        <v>15</v>
      </c>
      <c r="F48" s="10">
        <v>42.0</v>
      </c>
      <c r="G48" s="6">
        <v>6.8</v>
      </c>
      <c r="H48" s="10">
        <v>29.0</v>
      </c>
      <c r="I48" s="11" t="s">
        <v>26</v>
      </c>
      <c r="J48" s="10">
        <v>42.0</v>
      </c>
      <c r="K48" s="6" t="s">
        <v>26</v>
      </c>
      <c r="L48" s="10">
        <v>42.0</v>
      </c>
      <c r="M48" s="6" t="s">
        <v>89</v>
      </c>
      <c r="N48" s="10">
        <v>29.0</v>
      </c>
      <c r="O48" s="6">
        <v>127.0</v>
      </c>
      <c r="P48" s="10">
        <v>42.0</v>
      </c>
      <c r="Q48" s="6" t="s">
        <v>15</v>
      </c>
      <c r="R48" s="10">
        <v>42.0</v>
      </c>
      <c r="S48" s="12">
        <v>7.1</v>
      </c>
      <c r="T48" s="10">
        <v>29.0</v>
      </c>
      <c r="U48" s="6">
        <v>2.0</v>
      </c>
      <c r="V48" s="10">
        <v>42.0</v>
      </c>
      <c r="W48" s="6" t="s">
        <v>15</v>
      </c>
      <c r="X48" s="10">
        <v>42.0</v>
      </c>
    </row>
    <row r="49" ht="15.75" customHeight="1">
      <c r="A49" s="9" t="s">
        <v>69</v>
      </c>
      <c r="B49" s="10">
        <v>28.0</v>
      </c>
      <c r="C49" s="6">
        <v>143.0</v>
      </c>
      <c r="D49" s="10">
        <v>43.0</v>
      </c>
      <c r="E49" s="6" t="s">
        <v>15</v>
      </c>
      <c r="F49" s="10">
        <v>43.0</v>
      </c>
      <c r="G49" s="6" t="s">
        <v>26</v>
      </c>
      <c r="H49" s="10">
        <v>28.0</v>
      </c>
      <c r="I49" s="11" t="s">
        <v>15</v>
      </c>
      <c r="J49" s="10">
        <v>43.0</v>
      </c>
      <c r="K49" s="6">
        <v>1.0</v>
      </c>
      <c r="L49" s="10">
        <v>43.0</v>
      </c>
      <c r="M49" s="6" t="s">
        <v>90</v>
      </c>
      <c r="N49" s="10">
        <v>28.0</v>
      </c>
      <c r="O49" s="6">
        <v>128.0</v>
      </c>
      <c r="P49" s="10">
        <v>43.0</v>
      </c>
      <c r="Q49" s="6" t="s">
        <v>15</v>
      </c>
      <c r="R49" s="10">
        <v>43.0</v>
      </c>
      <c r="S49" s="12" t="s">
        <v>15</v>
      </c>
      <c r="T49" s="10">
        <v>28.0</v>
      </c>
      <c r="U49" s="6" t="s">
        <v>26</v>
      </c>
      <c r="V49" s="10">
        <v>43.0</v>
      </c>
      <c r="W49" s="6" t="s">
        <v>15</v>
      </c>
      <c r="X49" s="10">
        <v>43.0</v>
      </c>
    </row>
    <row r="50" ht="15.75" customHeight="1">
      <c r="A50" s="9" t="s">
        <v>91</v>
      </c>
      <c r="B50" s="10">
        <v>27.0</v>
      </c>
      <c r="C50" s="6">
        <v>144.0</v>
      </c>
      <c r="D50" s="10">
        <v>44.0</v>
      </c>
      <c r="E50" s="6">
        <v>16.0</v>
      </c>
      <c r="F50" s="10">
        <v>44.0</v>
      </c>
      <c r="G50" s="6" t="s">
        <v>26</v>
      </c>
      <c r="H50" s="10">
        <v>27.0</v>
      </c>
      <c r="I50" s="11" t="s">
        <v>26</v>
      </c>
      <c r="J50" s="10">
        <v>44.0</v>
      </c>
      <c r="K50" s="6" t="s">
        <v>26</v>
      </c>
      <c r="L50" s="10">
        <v>44.0</v>
      </c>
      <c r="M50" s="6" t="s">
        <v>92</v>
      </c>
      <c r="N50" s="10">
        <v>27.0</v>
      </c>
      <c r="O50" s="6">
        <v>129.0</v>
      </c>
      <c r="P50" s="10">
        <v>44.0</v>
      </c>
      <c r="Q50" s="6">
        <v>11.0</v>
      </c>
      <c r="R50" s="10">
        <v>44.0</v>
      </c>
      <c r="S50" s="12" t="s">
        <v>15</v>
      </c>
      <c r="T50" s="10">
        <v>27.0</v>
      </c>
      <c r="U50" s="6" t="s">
        <v>26</v>
      </c>
      <c r="V50" s="10">
        <v>44.0</v>
      </c>
      <c r="W50" s="6" t="s">
        <v>26</v>
      </c>
      <c r="X50" s="10">
        <v>44.0</v>
      </c>
    </row>
    <row r="51" ht="15.75" customHeight="1">
      <c r="A51" s="9" t="s">
        <v>74</v>
      </c>
      <c r="B51" s="10">
        <v>26.0</v>
      </c>
      <c r="C51" s="6">
        <v>145.0</v>
      </c>
      <c r="D51" s="10">
        <v>45.0</v>
      </c>
      <c r="E51" s="6" t="s">
        <v>15</v>
      </c>
      <c r="F51" s="10">
        <v>45.0</v>
      </c>
      <c r="G51" s="6">
        <v>6.9</v>
      </c>
      <c r="H51" s="10">
        <v>26.0</v>
      </c>
      <c r="I51" s="11">
        <v>-1.0</v>
      </c>
      <c r="J51" s="10">
        <v>45.0</v>
      </c>
      <c r="K51" s="6" t="s">
        <v>26</v>
      </c>
      <c r="L51" s="10">
        <v>45.0</v>
      </c>
      <c r="M51" s="6" t="s">
        <v>93</v>
      </c>
      <c r="N51" s="10">
        <v>26.0</v>
      </c>
      <c r="O51" s="6">
        <v>130.0</v>
      </c>
      <c r="P51" s="10">
        <v>45.0</v>
      </c>
      <c r="Q51" s="6" t="s">
        <v>15</v>
      </c>
      <c r="R51" s="10">
        <v>45.0</v>
      </c>
      <c r="S51" s="12">
        <v>7.2</v>
      </c>
      <c r="T51" s="10">
        <v>26.0</v>
      </c>
      <c r="U51" s="6" t="s">
        <v>15</v>
      </c>
      <c r="V51" s="10">
        <v>45.0</v>
      </c>
      <c r="W51" s="6">
        <v>11.0</v>
      </c>
      <c r="X51" s="10">
        <v>45.0</v>
      </c>
    </row>
    <row r="52" ht="15.75" customHeight="1">
      <c r="A52" s="9" t="s">
        <v>94</v>
      </c>
      <c r="B52" s="10">
        <v>25.0</v>
      </c>
      <c r="C52" s="6">
        <v>146.0</v>
      </c>
      <c r="D52" s="10">
        <v>46.0</v>
      </c>
      <c r="E52" s="6" t="s">
        <v>15</v>
      </c>
      <c r="F52" s="10">
        <v>46.0</v>
      </c>
      <c r="G52" s="6" t="s">
        <v>26</v>
      </c>
      <c r="H52" s="10">
        <v>25.0</v>
      </c>
      <c r="I52" s="11" t="s">
        <v>26</v>
      </c>
      <c r="J52" s="10">
        <v>46.0</v>
      </c>
      <c r="K52" s="6" t="s">
        <v>15</v>
      </c>
      <c r="L52" s="10">
        <v>46.0</v>
      </c>
      <c r="M52" s="6" t="s">
        <v>95</v>
      </c>
      <c r="N52" s="10">
        <v>25.0</v>
      </c>
      <c r="O52" s="6">
        <v>131.0</v>
      </c>
      <c r="P52" s="10">
        <v>46.0</v>
      </c>
      <c r="Q52" s="6" t="s">
        <v>15</v>
      </c>
      <c r="R52" s="10">
        <v>46.0</v>
      </c>
      <c r="S52" s="12" t="s">
        <v>15</v>
      </c>
      <c r="T52" s="10">
        <v>25.0</v>
      </c>
      <c r="U52" s="6">
        <v>3.0</v>
      </c>
      <c r="V52" s="10">
        <v>46.0</v>
      </c>
      <c r="W52" s="6" t="s">
        <v>26</v>
      </c>
      <c r="X52" s="10">
        <v>46.0</v>
      </c>
    </row>
    <row r="53" ht="15.75" customHeight="1">
      <c r="A53" s="9" t="s">
        <v>96</v>
      </c>
      <c r="B53" s="10">
        <v>24.0</v>
      </c>
      <c r="C53" s="6">
        <v>147.0</v>
      </c>
      <c r="D53" s="10">
        <v>47.0</v>
      </c>
      <c r="E53" s="6">
        <v>17.0</v>
      </c>
      <c r="F53" s="10">
        <v>47.0</v>
      </c>
      <c r="G53" s="6" t="s">
        <v>26</v>
      </c>
      <c r="H53" s="10">
        <v>24.0</v>
      </c>
      <c r="I53" s="11" t="s">
        <v>26</v>
      </c>
      <c r="J53" s="10">
        <v>47.0</v>
      </c>
      <c r="K53" s="6" t="s">
        <v>26</v>
      </c>
      <c r="L53" s="10">
        <v>47.0</v>
      </c>
      <c r="M53" s="6" t="s">
        <v>97</v>
      </c>
      <c r="N53" s="10">
        <v>24.0</v>
      </c>
      <c r="O53" s="6">
        <v>132.0</v>
      </c>
      <c r="P53" s="10">
        <v>47.0</v>
      </c>
      <c r="Q53" s="6">
        <v>12.0</v>
      </c>
      <c r="R53" s="10">
        <v>47.0</v>
      </c>
      <c r="S53" s="12" t="s">
        <v>15</v>
      </c>
      <c r="T53" s="10">
        <v>24.0</v>
      </c>
      <c r="U53" s="6" t="s">
        <v>26</v>
      </c>
      <c r="V53" s="10">
        <v>47.0</v>
      </c>
      <c r="W53" s="6" t="s">
        <v>15</v>
      </c>
      <c r="X53" s="10">
        <v>47.0</v>
      </c>
    </row>
    <row r="54" ht="15.75" customHeight="1">
      <c r="A54" s="9" t="s">
        <v>82</v>
      </c>
      <c r="B54" s="10">
        <v>23.0</v>
      </c>
      <c r="C54" s="6">
        <v>148.0</v>
      </c>
      <c r="D54" s="10">
        <v>48.0</v>
      </c>
      <c r="E54" s="6" t="s">
        <v>15</v>
      </c>
      <c r="F54" s="10">
        <v>48.0</v>
      </c>
      <c r="G54" s="6">
        <v>7.0</v>
      </c>
      <c r="H54" s="10">
        <v>23.0</v>
      </c>
      <c r="I54" s="11" t="s">
        <v>26</v>
      </c>
      <c r="J54" s="10">
        <v>48.0</v>
      </c>
      <c r="K54" s="6" t="s">
        <v>26</v>
      </c>
      <c r="L54" s="10">
        <v>48.0</v>
      </c>
      <c r="M54" s="6" t="s">
        <v>98</v>
      </c>
      <c r="N54" s="10">
        <v>23.0</v>
      </c>
      <c r="O54" s="6">
        <v>133.0</v>
      </c>
      <c r="P54" s="10">
        <v>48.0</v>
      </c>
      <c r="Q54" s="6" t="s">
        <v>15</v>
      </c>
      <c r="R54" s="10">
        <v>48.0</v>
      </c>
      <c r="S54" s="12">
        <v>7.3</v>
      </c>
      <c r="T54" s="10">
        <v>23.0</v>
      </c>
      <c r="U54" s="6" t="s">
        <v>15</v>
      </c>
      <c r="V54" s="10">
        <v>48.0</v>
      </c>
      <c r="W54" s="6" t="s">
        <v>26</v>
      </c>
      <c r="X54" s="10">
        <v>48.0</v>
      </c>
    </row>
    <row r="55" ht="15.75" customHeight="1">
      <c r="A55" s="9" t="s">
        <v>99</v>
      </c>
      <c r="B55" s="10">
        <v>22.0</v>
      </c>
      <c r="C55" s="6">
        <v>149.0</v>
      </c>
      <c r="D55" s="10">
        <v>49.0</v>
      </c>
      <c r="E55" s="6" t="s">
        <v>15</v>
      </c>
      <c r="F55" s="10">
        <v>49.0</v>
      </c>
      <c r="G55" s="6" t="s">
        <v>26</v>
      </c>
      <c r="H55" s="10">
        <v>22.0</v>
      </c>
      <c r="I55" s="11" t="s">
        <v>15</v>
      </c>
      <c r="J55" s="10">
        <v>49.0</v>
      </c>
      <c r="K55" s="6" t="s">
        <v>26</v>
      </c>
      <c r="L55" s="10">
        <v>49.0</v>
      </c>
      <c r="M55" s="6" t="s">
        <v>100</v>
      </c>
      <c r="N55" s="10">
        <v>22.0</v>
      </c>
      <c r="O55" s="6">
        <v>134.0</v>
      </c>
      <c r="P55" s="10">
        <v>49.0</v>
      </c>
      <c r="Q55" s="6" t="s">
        <v>26</v>
      </c>
      <c r="R55" s="10">
        <v>49.0</v>
      </c>
      <c r="S55" s="12" t="s">
        <v>15</v>
      </c>
      <c r="T55" s="10">
        <v>22.0</v>
      </c>
      <c r="U55" s="6" t="s">
        <v>26</v>
      </c>
      <c r="V55" s="10">
        <v>49.0</v>
      </c>
      <c r="W55" s="6">
        <v>12.0</v>
      </c>
      <c r="X55" s="10">
        <v>49.0</v>
      </c>
    </row>
    <row r="56" ht="15.75" customHeight="1">
      <c r="A56" s="9" t="s">
        <v>101</v>
      </c>
      <c r="B56" s="10">
        <v>21.0</v>
      </c>
      <c r="C56" s="6">
        <v>150.0</v>
      </c>
      <c r="D56" s="10">
        <v>50.0</v>
      </c>
      <c r="E56" s="6">
        <v>18.0</v>
      </c>
      <c r="F56" s="10">
        <v>50.0</v>
      </c>
      <c r="G56" s="6" t="s">
        <v>26</v>
      </c>
      <c r="H56" s="10">
        <v>21.0</v>
      </c>
      <c r="I56" s="11">
        <v>0.0</v>
      </c>
      <c r="J56" s="10">
        <v>50.0</v>
      </c>
      <c r="K56" s="6">
        <v>2.0</v>
      </c>
      <c r="L56" s="10">
        <v>50.0</v>
      </c>
      <c r="M56" s="6" t="s">
        <v>102</v>
      </c>
      <c r="N56" s="10">
        <v>21.0</v>
      </c>
      <c r="O56" s="6">
        <v>135.0</v>
      </c>
      <c r="P56" s="10">
        <v>50.0</v>
      </c>
      <c r="Q56" s="6">
        <v>13.0</v>
      </c>
      <c r="R56" s="10">
        <v>50.0</v>
      </c>
      <c r="S56" s="12" t="s">
        <v>15</v>
      </c>
      <c r="T56" s="10">
        <v>21.0</v>
      </c>
      <c r="U56" s="6">
        <v>4.0</v>
      </c>
      <c r="V56" s="10">
        <v>50.0</v>
      </c>
      <c r="W56" s="6" t="s">
        <v>15</v>
      </c>
      <c r="X56" s="10">
        <v>50.0</v>
      </c>
    </row>
    <row r="57" ht="15.75" customHeight="1">
      <c r="A57" s="9" t="s">
        <v>87</v>
      </c>
      <c r="B57" s="10">
        <v>20.0</v>
      </c>
      <c r="C57" s="6">
        <v>152.0</v>
      </c>
      <c r="D57" s="10">
        <v>51.0</v>
      </c>
      <c r="E57" s="6" t="s">
        <v>15</v>
      </c>
      <c r="F57" s="10">
        <v>51.0</v>
      </c>
      <c r="G57" s="6">
        <v>7.1</v>
      </c>
      <c r="H57" s="10">
        <v>20.0</v>
      </c>
      <c r="I57" s="11" t="s">
        <v>15</v>
      </c>
      <c r="J57" s="10">
        <v>51.0</v>
      </c>
      <c r="K57" s="6" t="s">
        <v>15</v>
      </c>
      <c r="L57" s="10">
        <v>51.0</v>
      </c>
      <c r="M57" s="6" t="s">
        <v>103</v>
      </c>
      <c r="N57" s="10">
        <v>20.0</v>
      </c>
      <c r="O57" s="6">
        <v>137.0</v>
      </c>
      <c r="P57" s="10">
        <v>51.0</v>
      </c>
      <c r="Q57" s="6" t="s">
        <v>15</v>
      </c>
      <c r="R57" s="10">
        <v>51.0</v>
      </c>
      <c r="S57" s="12">
        <v>7.4</v>
      </c>
      <c r="T57" s="10">
        <v>20.0</v>
      </c>
      <c r="U57" s="6" t="s">
        <v>15</v>
      </c>
      <c r="V57" s="10">
        <v>51.0</v>
      </c>
      <c r="W57" s="6" t="s">
        <v>15</v>
      </c>
      <c r="X57" s="10">
        <v>51.0</v>
      </c>
    </row>
    <row r="58" ht="15.75" customHeight="1">
      <c r="A58" s="9" t="s">
        <v>104</v>
      </c>
      <c r="B58" s="10">
        <v>19.0</v>
      </c>
      <c r="C58" s="6">
        <v>154.0</v>
      </c>
      <c r="D58" s="10">
        <v>52.0</v>
      </c>
      <c r="E58" s="6" t="s">
        <v>26</v>
      </c>
      <c r="F58" s="10">
        <v>52.0</v>
      </c>
      <c r="G58" s="6" t="s">
        <v>26</v>
      </c>
      <c r="H58" s="10">
        <v>19.0</v>
      </c>
      <c r="I58" s="11" t="s">
        <v>26</v>
      </c>
      <c r="J58" s="10">
        <v>52.0</v>
      </c>
      <c r="K58" s="6" t="s">
        <v>26</v>
      </c>
      <c r="L58" s="10">
        <v>52.0</v>
      </c>
      <c r="M58" s="6" t="s">
        <v>105</v>
      </c>
      <c r="N58" s="10">
        <v>19.0</v>
      </c>
      <c r="O58" s="6">
        <v>139.0</v>
      </c>
      <c r="P58" s="10">
        <v>52.0</v>
      </c>
      <c r="Q58" s="6" t="s">
        <v>15</v>
      </c>
      <c r="R58" s="10">
        <v>52.0</v>
      </c>
      <c r="S58" s="12" t="s">
        <v>15</v>
      </c>
      <c r="T58" s="10">
        <v>19.0</v>
      </c>
      <c r="U58" s="6" t="s">
        <v>26</v>
      </c>
      <c r="V58" s="10">
        <v>52.0</v>
      </c>
      <c r="W58" s="6" t="s">
        <v>26</v>
      </c>
      <c r="X58" s="10">
        <v>52.0</v>
      </c>
    </row>
    <row r="59" ht="15.75" customHeight="1">
      <c r="A59" s="9" t="s">
        <v>106</v>
      </c>
      <c r="B59" s="10">
        <v>18.0</v>
      </c>
      <c r="C59" s="6">
        <v>156.0</v>
      </c>
      <c r="D59" s="10">
        <v>53.0</v>
      </c>
      <c r="E59" s="6">
        <v>19.0</v>
      </c>
      <c r="F59" s="10">
        <v>53.0</v>
      </c>
      <c r="G59" s="6" t="s">
        <v>26</v>
      </c>
      <c r="H59" s="10">
        <v>18.0</v>
      </c>
      <c r="I59" s="11" t="s">
        <v>15</v>
      </c>
      <c r="J59" s="10">
        <v>53.0</v>
      </c>
      <c r="K59" s="6" t="s">
        <v>26</v>
      </c>
      <c r="L59" s="10">
        <v>53.0</v>
      </c>
      <c r="M59" s="6" t="s">
        <v>107</v>
      </c>
      <c r="N59" s="10">
        <v>18.0</v>
      </c>
      <c r="O59" s="6">
        <v>141.0</v>
      </c>
      <c r="P59" s="10">
        <v>53.0</v>
      </c>
      <c r="Q59" s="6">
        <v>14.0</v>
      </c>
      <c r="R59" s="10">
        <v>53.0</v>
      </c>
      <c r="S59" s="12" t="s">
        <v>15</v>
      </c>
      <c r="T59" s="10">
        <v>18.0</v>
      </c>
      <c r="U59" s="6">
        <v>5.0</v>
      </c>
      <c r="V59" s="10">
        <v>53.0</v>
      </c>
      <c r="W59" s="6">
        <v>13.0</v>
      </c>
      <c r="X59" s="10">
        <v>53.0</v>
      </c>
    </row>
    <row r="60" ht="15.75" customHeight="1">
      <c r="A60" s="9" t="s">
        <v>93</v>
      </c>
      <c r="B60" s="10">
        <v>17.0</v>
      </c>
      <c r="C60" s="6">
        <v>158.0</v>
      </c>
      <c r="D60" s="10">
        <v>54.0</v>
      </c>
      <c r="E60" s="6" t="s">
        <v>26</v>
      </c>
      <c r="F60" s="10">
        <v>54.0</v>
      </c>
      <c r="G60" s="6">
        <v>7.2</v>
      </c>
      <c r="H60" s="10">
        <v>17.0</v>
      </c>
      <c r="I60" s="11">
        <v>1.0</v>
      </c>
      <c r="J60" s="10">
        <v>54.0</v>
      </c>
      <c r="K60" s="6" t="s">
        <v>26</v>
      </c>
      <c r="L60" s="10">
        <v>54.0</v>
      </c>
      <c r="M60" s="6" t="s">
        <v>108</v>
      </c>
      <c r="N60" s="10">
        <v>17.0</v>
      </c>
      <c r="O60" s="6">
        <v>143.0</v>
      </c>
      <c r="P60" s="10">
        <v>54.0</v>
      </c>
      <c r="Q60" s="6" t="s">
        <v>15</v>
      </c>
      <c r="R60" s="10">
        <v>54.0</v>
      </c>
      <c r="S60" s="12">
        <v>7.5</v>
      </c>
      <c r="T60" s="10">
        <v>17.0</v>
      </c>
      <c r="U60" s="6" t="s">
        <v>15</v>
      </c>
      <c r="V60" s="10">
        <v>54.0</v>
      </c>
      <c r="W60" s="6" t="s">
        <v>26</v>
      </c>
      <c r="X60" s="10">
        <v>54.0</v>
      </c>
    </row>
    <row r="61" ht="15.75" customHeight="1">
      <c r="A61" s="9" t="s">
        <v>109</v>
      </c>
      <c r="B61" s="10">
        <v>16.0</v>
      </c>
      <c r="C61" s="6">
        <v>160.0</v>
      </c>
      <c r="D61" s="10">
        <v>55.0</v>
      </c>
      <c r="E61" s="6">
        <v>20.0</v>
      </c>
      <c r="F61" s="10">
        <v>55.0</v>
      </c>
      <c r="G61" s="6" t="s">
        <v>26</v>
      </c>
      <c r="H61" s="10">
        <v>16.0</v>
      </c>
      <c r="I61" s="11" t="s">
        <v>26</v>
      </c>
      <c r="J61" s="10">
        <v>55.0</v>
      </c>
      <c r="K61" s="6" t="s">
        <v>26</v>
      </c>
      <c r="L61" s="10">
        <v>55.0</v>
      </c>
      <c r="M61" s="6" t="s">
        <v>110</v>
      </c>
      <c r="N61" s="10">
        <v>16.0</v>
      </c>
      <c r="O61" s="6">
        <v>145.0</v>
      </c>
      <c r="P61" s="10">
        <v>55.0</v>
      </c>
      <c r="Q61" s="6" t="s">
        <v>26</v>
      </c>
      <c r="R61" s="10">
        <v>55.0</v>
      </c>
      <c r="S61" s="12" t="s">
        <v>15</v>
      </c>
      <c r="T61" s="10">
        <v>16.0</v>
      </c>
      <c r="U61" s="6" t="s">
        <v>26</v>
      </c>
      <c r="V61" s="10">
        <v>55.0</v>
      </c>
      <c r="W61" s="6" t="s">
        <v>15</v>
      </c>
      <c r="X61" s="10">
        <v>55.0</v>
      </c>
    </row>
    <row r="62" ht="15.75" customHeight="1">
      <c r="A62" s="9" t="s">
        <v>111</v>
      </c>
      <c r="B62" s="10">
        <v>15.0</v>
      </c>
      <c r="C62" s="6">
        <v>162.0</v>
      </c>
      <c r="D62" s="10">
        <v>56.0</v>
      </c>
      <c r="E62" s="6" t="s">
        <v>26</v>
      </c>
      <c r="F62" s="10">
        <v>56.0</v>
      </c>
      <c r="G62" s="6" t="s">
        <v>26</v>
      </c>
      <c r="H62" s="10">
        <v>15.0</v>
      </c>
      <c r="I62" s="11" t="s">
        <v>26</v>
      </c>
      <c r="J62" s="10">
        <v>56.0</v>
      </c>
      <c r="K62" s="6" t="s">
        <v>15</v>
      </c>
      <c r="L62" s="10">
        <v>56.0</v>
      </c>
      <c r="M62" s="6" t="s">
        <v>112</v>
      </c>
      <c r="N62" s="10">
        <v>15.0</v>
      </c>
      <c r="O62" s="6">
        <v>147.0</v>
      </c>
      <c r="P62" s="10">
        <v>56.0</v>
      </c>
      <c r="Q62" s="6">
        <v>15.0</v>
      </c>
      <c r="R62" s="10">
        <v>56.0</v>
      </c>
      <c r="S62" s="12" t="s">
        <v>15</v>
      </c>
      <c r="T62" s="10">
        <v>15.0</v>
      </c>
      <c r="U62" s="6">
        <v>6.0</v>
      </c>
      <c r="V62" s="10">
        <v>56.0</v>
      </c>
      <c r="W62" s="6">
        <v>14.0</v>
      </c>
      <c r="X62" s="10">
        <v>56.0</v>
      </c>
    </row>
    <row r="63" ht="15.75" customHeight="1">
      <c r="A63" s="9" t="s">
        <v>113</v>
      </c>
      <c r="B63" s="10">
        <v>14.0</v>
      </c>
      <c r="C63" s="6">
        <v>164.0</v>
      </c>
      <c r="D63" s="10">
        <v>57.0</v>
      </c>
      <c r="E63" s="6">
        <v>21.0</v>
      </c>
      <c r="F63" s="10">
        <v>57.0</v>
      </c>
      <c r="G63" s="6">
        <v>7.3</v>
      </c>
      <c r="H63" s="10">
        <v>14.0</v>
      </c>
      <c r="I63" s="11">
        <v>2.0</v>
      </c>
      <c r="J63" s="10">
        <v>57.0</v>
      </c>
      <c r="K63" s="6" t="s">
        <v>26</v>
      </c>
      <c r="L63" s="10">
        <v>57.0</v>
      </c>
      <c r="M63" s="6" t="s">
        <v>114</v>
      </c>
      <c r="N63" s="10">
        <v>14.0</v>
      </c>
      <c r="O63" s="6">
        <v>149.0</v>
      </c>
      <c r="P63" s="10">
        <v>57.0</v>
      </c>
      <c r="Q63" s="6" t="s">
        <v>15</v>
      </c>
      <c r="R63" s="10">
        <v>57.0</v>
      </c>
      <c r="S63" s="12">
        <v>7.6</v>
      </c>
      <c r="T63" s="10">
        <v>14.0</v>
      </c>
      <c r="U63" s="6" t="s">
        <v>15</v>
      </c>
      <c r="V63" s="10">
        <v>57.0</v>
      </c>
      <c r="W63" s="6">
        <v>15.0</v>
      </c>
      <c r="X63" s="10">
        <v>57.0</v>
      </c>
    </row>
    <row r="64" ht="15.75" customHeight="1">
      <c r="A64" s="9" t="s">
        <v>115</v>
      </c>
      <c r="B64" s="10">
        <v>13.0</v>
      </c>
      <c r="C64" s="6">
        <v>166.0</v>
      </c>
      <c r="D64" s="10">
        <v>58.0</v>
      </c>
      <c r="E64" s="6" t="s">
        <v>15</v>
      </c>
      <c r="F64" s="10">
        <v>58.0</v>
      </c>
      <c r="G64" s="6" t="s">
        <v>26</v>
      </c>
      <c r="H64" s="10">
        <v>13.0</v>
      </c>
      <c r="I64" s="11" t="s">
        <v>26</v>
      </c>
      <c r="J64" s="10">
        <v>58.0</v>
      </c>
      <c r="K64" s="6" t="s">
        <v>26</v>
      </c>
      <c r="L64" s="10">
        <v>58.0</v>
      </c>
      <c r="M64" s="6" t="s">
        <v>116</v>
      </c>
      <c r="N64" s="10">
        <v>13.0</v>
      </c>
      <c r="O64" s="6">
        <v>151.0</v>
      </c>
      <c r="P64" s="10">
        <v>58.0</v>
      </c>
      <c r="Q64" s="6">
        <v>16.0</v>
      </c>
      <c r="R64" s="10">
        <v>58.0</v>
      </c>
      <c r="S64" s="12" t="s">
        <v>15</v>
      </c>
      <c r="T64" s="10">
        <v>13.0</v>
      </c>
      <c r="U64" s="6">
        <v>7.0</v>
      </c>
      <c r="V64" s="10">
        <v>58.0</v>
      </c>
      <c r="W64" s="6">
        <v>16.0</v>
      </c>
      <c r="X64" s="10">
        <v>58.0</v>
      </c>
    </row>
    <row r="65" ht="15.75" customHeight="1">
      <c r="A65" s="9" t="s">
        <v>103</v>
      </c>
      <c r="B65" s="10">
        <v>12.0</v>
      </c>
      <c r="C65" s="6">
        <v>168.0</v>
      </c>
      <c r="D65" s="10">
        <v>59.0</v>
      </c>
      <c r="E65" s="6">
        <v>22.0</v>
      </c>
      <c r="F65" s="10">
        <v>59.0</v>
      </c>
      <c r="G65" s="6" t="s">
        <v>26</v>
      </c>
      <c r="H65" s="10">
        <v>12.0</v>
      </c>
      <c r="I65" s="11" t="s">
        <v>26</v>
      </c>
      <c r="J65" s="10">
        <v>59.0</v>
      </c>
      <c r="K65" s="6" t="s">
        <v>26</v>
      </c>
      <c r="L65" s="10">
        <v>59.0</v>
      </c>
      <c r="M65" s="13" t="s">
        <v>117</v>
      </c>
      <c r="N65" s="10">
        <v>12.0</v>
      </c>
      <c r="O65" s="6">
        <v>153.0</v>
      </c>
      <c r="P65" s="10">
        <v>59.0</v>
      </c>
      <c r="Q65" s="6" t="s">
        <v>26</v>
      </c>
      <c r="R65" s="10">
        <v>59.0</v>
      </c>
      <c r="S65" s="12" t="s">
        <v>15</v>
      </c>
      <c r="T65" s="10">
        <v>12.0</v>
      </c>
      <c r="U65" s="6" t="s">
        <v>26</v>
      </c>
      <c r="V65" s="10">
        <v>59.0</v>
      </c>
      <c r="W65" s="6">
        <v>17.0</v>
      </c>
      <c r="X65" s="10">
        <v>59.0</v>
      </c>
    </row>
    <row r="66" ht="15.75" customHeight="1">
      <c r="A66" s="9" t="s">
        <v>118</v>
      </c>
      <c r="B66" s="10">
        <v>11.0</v>
      </c>
      <c r="C66" s="6">
        <v>170.0</v>
      </c>
      <c r="D66" s="10">
        <v>60.0</v>
      </c>
      <c r="E66" s="6" t="s">
        <v>26</v>
      </c>
      <c r="F66" s="10">
        <v>60.0</v>
      </c>
      <c r="G66" s="6">
        <v>7.4</v>
      </c>
      <c r="H66" s="10">
        <v>11.0</v>
      </c>
      <c r="I66" s="11">
        <v>3.0</v>
      </c>
      <c r="J66" s="10">
        <v>60.0</v>
      </c>
      <c r="K66" s="6" t="s">
        <v>26</v>
      </c>
      <c r="L66" s="10">
        <v>60.0</v>
      </c>
      <c r="M66" s="13" t="s">
        <v>119</v>
      </c>
      <c r="N66" s="10">
        <v>11.0</v>
      </c>
      <c r="O66" s="6">
        <v>155.0</v>
      </c>
      <c r="P66" s="10">
        <v>60.0</v>
      </c>
      <c r="Q66" s="6">
        <v>17.0</v>
      </c>
      <c r="R66" s="10">
        <v>60.0</v>
      </c>
      <c r="S66" s="12">
        <v>7.7</v>
      </c>
      <c r="T66" s="10">
        <v>11.0</v>
      </c>
      <c r="U66" s="6">
        <v>8.0</v>
      </c>
      <c r="V66" s="10">
        <v>60.0</v>
      </c>
      <c r="W66" s="6">
        <v>18.0</v>
      </c>
      <c r="X66" s="10">
        <v>60.0</v>
      </c>
    </row>
    <row r="67" ht="15.75" customHeight="1">
      <c r="A67" s="9" t="s">
        <v>120</v>
      </c>
      <c r="B67" s="10">
        <v>10.0</v>
      </c>
      <c r="C67" s="6">
        <v>172.0</v>
      </c>
      <c r="D67" s="10">
        <v>61.0</v>
      </c>
      <c r="E67" s="6">
        <v>23.0</v>
      </c>
      <c r="F67" s="10">
        <v>61.0</v>
      </c>
      <c r="G67" s="6" t="s">
        <v>26</v>
      </c>
      <c r="H67" s="10">
        <v>10.0</v>
      </c>
      <c r="I67" s="11" t="s">
        <v>15</v>
      </c>
      <c r="J67" s="10">
        <v>61.0</v>
      </c>
      <c r="K67" s="6" t="s">
        <v>26</v>
      </c>
      <c r="L67" s="10">
        <v>61.0</v>
      </c>
      <c r="M67" s="6" t="s">
        <v>121</v>
      </c>
      <c r="N67" s="10">
        <v>10.0</v>
      </c>
      <c r="O67" s="6">
        <v>157.0</v>
      </c>
      <c r="P67" s="10">
        <v>61.0</v>
      </c>
      <c r="Q67" s="6">
        <v>18.0</v>
      </c>
      <c r="R67" s="10">
        <v>61.0</v>
      </c>
      <c r="S67" s="12" t="s">
        <v>15</v>
      </c>
      <c r="T67" s="10">
        <v>10.0</v>
      </c>
      <c r="U67" s="6" t="s">
        <v>26</v>
      </c>
      <c r="V67" s="10">
        <v>61.0</v>
      </c>
      <c r="W67" s="6">
        <v>19.0</v>
      </c>
      <c r="X67" s="10">
        <v>61.0</v>
      </c>
    </row>
    <row r="68" ht="15.75" customHeight="1">
      <c r="A68" s="9" t="s">
        <v>122</v>
      </c>
      <c r="B68" s="10">
        <v>9.0</v>
      </c>
      <c r="C68" s="6">
        <v>174.0</v>
      </c>
      <c r="D68" s="10">
        <v>62.0</v>
      </c>
      <c r="E68" s="6" t="s">
        <v>26</v>
      </c>
      <c r="F68" s="10">
        <v>62.0</v>
      </c>
      <c r="G68" s="6" t="s">
        <v>26</v>
      </c>
      <c r="H68" s="10">
        <v>9.0</v>
      </c>
      <c r="I68" s="11">
        <v>4.0</v>
      </c>
      <c r="J68" s="10">
        <v>62.0</v>
      </c>
      <c r="K68" s="6" t="s">
        <v>26</v>
      </c>
      <c r="L68" s="10">
        <v>62.0</v>
      </c>
      <c r="M68" s="6" t="s">
        <v>123</v>
      </c>
      <c r="N68" s="10">
        <v>9.0</v>
      </c>
      <c r="O68" s="6">
        <v>159.0</v>
      </c>
      <c r="P68" s="10">
        <v>62.0</v>
      </c>
      <c r="Q68" s="6">
        <v>19.0</v>
      </c>
      <c r="R68" s="10">
        <v>62.0</v>
      </c>
      <c r="S68" s="12" t="s">
        <v>15</v>
      </c>
      <c r="T68" s="10">
        <v>9.0</v>
      </c>
      <c r="U68" s="6">
        <v>9.0</v>
      </c>
      <c r="V68" s="10">
        <v>62.0</v>
      </c>
      <c r="W68" s="6">
        <v>21.0</v>
      </c>
      <c r="X68" s="10">
        <v>62.0</v>
      </c>
    </row>
    <row r="69" ht="15.75" customHeight="1">
      <c r="A69" s="9" t="s">
        <v>112</v>
      </c>
      <c r="B69" s="10">
        <v>8.0</v>
      </c>
      <c r="C69" s="6">
        <v>176.0</v>
      </c>
      <c r="D69" s="10">
        <v>63.0</v>
      </c>
      <c r="E69" s="6">
        <v>24.0</v>
      </c>
      <c r="F69" s="10">
        <v>63.0</v>
      </c>
      <c r="G69" s="6">
        <v>7.5</v>
      </c>
      <c r="H69" s="10">
        <v>8.0</v>
      </c>
      <c r="I69" s="11">
        <v>5.0</v>
      </c>
      <c r="J69" s="10">
        <v>63.0</v>
      </c>
      <c r="K69" s="6">
        <v>3.0</v>
      </c>
      <c r="L69" s="10">
        <v>63.0</v>
      </c>
      <c r="M69" s="6" t="s">
        <v>124</v>
      </c>
      <c r="N69" s="10">
        <v>8.0</v>
      </c>
      <c r="O69" s="6">
        <v>161.0</v>
      </c>
      <c r="P69" s="10">
        <v>63.0</v>
      </c>
      <c r="Q69" s="6">
        <v>20.0</v>
      </c>
      <c r="R69" s="10">
        <v>63.0</v>
      </c>
      <c r="S69" s="12">
        <v>7.8</v>
      </c>
      <c r="T69" s="10">
        <v>8.0</v>
      </c>
      <c r="U69" s="6" t="s">
        <v>15</v>
      </c>
      <c r="V69" s="10">
        <v>63.0</v>
      </c>
      <c r="W69" s="6">
        <v>23.0</v>
      </c>
      <c r="X69" s="10">
        <v>63.0</v>
      </c>
    </row>
    <row r="70" ht="15.75" customHeight="1">
      <c r="A70" s="9" t="s">
        <v>114</v>
      </c>
      <c r="B70" s="10">
        <v>7.0</v>
      </c>
      <c r="C70" s="6">
        <v>178.0</v>
      </c>
      <c r="D70" s="10">
        <v>64.0</v>
      </c>
      <c r="E70" s="6" t="s">
        <v>15</v>
      </c>
      <c r="F70" s="10">
        <v>64.0</v>
      </c>
      <c r="G70" s="6" t="s">
        <v>26</v>
      </c>
      <c r="H70" s="10">
        <v>7.0</v>
      </c>
      <c r="I70" s="11">
        <v>6.0</v>
      </c>
      <c r="J70" s="10">
        <v>64.0</v>
      </c>
      <c r="K70" s="6" t="s">
        <v>26</v>
      </c>
      <c r="L70" s="10">
        <v>64.0</v>
      </c>
      <c r="M70" s="6" t="s">
        <v>125</v>
      </c>
      <c r="N70" s="10">
        <v>7.0</v>
      </c>
      <c r="O70" s="6">
        <v>163.0</v>
      </c>
      <c r="P70" s="10">
        <v>64.0</v>
      </c>
      <c r="Q70" s="6">
        <v>21.0</v>
      </c>
      <c r="R70" s="10">
        <v>64.0</v>
      </c>
      <c r="S70" s="12" t="s">
        <v>15</v>
      </c>
      <c r="T70" s="10">
        <v>7.0</v>
      </c>
      <c r="U70" s="6">
        <v>10.0</v>
      </c>
      <c r="V70" s="10">
        <v>64.0</v>
      </c>
      <c r="W70" s="6">
        <v>25.0</v>
      </c>
      <c r="X70" s="10">
        <v>64.0</v>
      </c>
    </row>
    <row r="71" ht="15.75" customHeight="1">
      <c r="A71" s="9" t="s">
        <v>116</v>
      </c>
      <c r="B71" s="10">
        <v>6.0</v>
      </c>
      <c r="C71" s="6">
        <v>180.0</v>
      </c>
      <c r="D71" s="10">
        <v>65.0</v>
      </c>
      <c r="E71" s="6">
        <v>25.0</v>
      </c>
      <c r="F71" s="10">
        <v>65.0</v>
      </c>
      <c r="G71" s="6" t="s">
        <v>26</v>
      </c>
      <c r="H71" s="10">
        <v>6.0</v>
      </c>
      <c r="I71" s="11">
        <v>7.0</v>
      </c>
      <c r="J71" s="10">
        <v>65.0</v>
      </c>
      <c r="K71" s="6" t="s">
        <v>26</v>
      </c>
      <c r="L71" s="10">
        <v>65.0</v>
      </c>
      <c r="M71" s="6" t="s">
        <v>126</v>
      </c>
      <c r="N71" s="10">
        <v>6.0</v>
      </c>
      <c r="O71" s="6">
        <v>165.0</v>
      </c>
      <c r="P71" s="10">
        <v>65.0</v>
      </c>
      <c r="Q71" s="6">
        <v>22.0</v>
      </c>
      <c r="R71" s="10">
        <v>65.0</v>
      </c>
      <c r="S71" s="12" t="s">
        <v>15</v>
      </c>
      <c r="T71" s="10">
        <v>6.0</v>
      </c>
      <c r="U71" s="6">
        <v>11.0</v>
      </c>
      <c r="V71" s="10">
        <v>65.0</v>
      </c>
      <c r="W71" s="6">
        <v>27.0</v>
      </c>
      <c r="X71" s="10">
        <v>65.0</v>
      </c>
    </row>
    <row r="72" ht="15.75" customHeight="1">
      <c r="A72" s="9" t="s">
        <v>117</v>
      </c>
      <c r="B72" s="10">
        <v>5.0</v>
      </c>
      <c r="C72" s="6">
        <v>183.0</v>
      </c>
      <c r="D72" s="10">
        <v>66.0</v>
      </c>
      <c r="E72" s="6" t="s">
        <v>15</v>
      </c>
      <c r="F72" s="10">
        <v>66.0</v>
      </c>
      <c r="G72" s="6">
        <v>7.6</v>
      </c>
      <c r="H72" s="10">
        <v>5.0</v>
      </c>
      <c r="I72" s="11">
        <v>8.0</v>
      </c>
      <c r="J72" s="10">
        <v>66.0</v>
      </c>
      <c r="K72" s="6" t="s">
        <v>26</v>
      </c>
      <c r="L72" s="10">
        <v>66.0</v>
      </c>
      <c r="M72" s="6" t="s">
        <v>127</v>
      </c>
      <c r="N72" s="10">
        <v>5.0</v>
      </c>
      <c r="O72" s="6">
        <v>168.0</v>
      </c>
      <c r="P72" s="10">
        <v>66.0</v>
      </c>
      <c r="Q72" s="6">
        <v>23.0</v>
      </c>
      <c r="R72" s="10">
        <v>66.0</v>
      </c>
      <c r="S72" s="12">
        <v>7.9</v>
      </c>
      <c r="T72" s="10">
        <v>5.0</v>
      </c>
      <c r="U72" s="6">
        <v>12.0</v>
      </c>
      <c r="V72" s="10">
        <v>66.0</v>
      </c>
      <c r="W72" s="6">
        <v>29.0</v>
      </c>
      <c r="X72" s="10">
        <v>66.0</v>
      </c>
    </row>
    <row r="73" ht="15.75" customHeight="1">
      <c r="A73" s="9" t="s">
        <v>119</v>
      </c>
      <c r="B73" s="10">
        <v>4.0</v>
      </c>
      <c r="C73" s="6">
        <v>186.0</v>
      </c>
      <c r="D73" s="10">
        <v>67.0</v>
      </c>
      <c r="E73" s="6">
        <v>26.0</v>
      </c>
      <c r="F73" s="10">
        <v>67.0</v>
      </c>
      <c r="G73" s="6" t="s">
        <v>26</v>
      </c>
      <c r="H73" s="10">
        <v>4.0</v>
      </c>
      <c r="I73" s="11">
        <v>9.0</v>
      </c>
      <c r="J73" s="10">
        <v>67.0</v>
      </c>
      <c r="K73" s="6" t="s">
        <v>26</v>
      </c>
      <c r="L73" s="10">
        <v>67.0</v>
      </c>
      <c r="M73" s="6" t="s">
        <v>128</v>
      </c>
      <c r="N73" s="10">
        <v>4.0</v>
      </c>
      <c r="O73" s="6">
        <v>171.0</v>
      </c>
      <c r="P73" s="10">
        <v>67.0</v>
      </c>
      <c r="Q73" s="6">
        <v>24.0</v>
      </c>
      <c r="R73" s="10">
        <v>67.0</v>
      </c>
      <c r="S73" s="12" t="s">
        <v>15</v>
      </c>
      <c r="T73" s="10">
        <v>4.0</v>
      </c>
      <c r="U73" s="6">
        <v>13.0</v>
      </c>
      <c r="V73" s="10">
        <v>67.0</v>
      </c>
      <c r="W73" s="6">
        <v>32.0</v>
      </c>
      <c r="X73" s="10">
        <v>67.0</v>
      </c>
    </row>
    <row r="74" ht="15.75" customHeight="1">
      <c r="A74" s="9" t="s">
        <v>121</v>
      </c>
      <c r="B74" s="10">
        <v>3.0</v>
      </c>
      <c r="C74" s="6">
        <v>189.0</v>
      </c>
      <c r="D74" s="10">
        <v>68.0</v>
      </c>
      <c r="E74" s="6">
        <v>27.0</v>
      </c>
      <c r="F74" s="10">
        <v>68.0</v>
      </c>
      <c r="G74" s="6" t="s">
        <v>15</v>
      </c>
      <c r="H74" s="10">
        <v>3.0</v>
      </c>
      <c r="I74" s="11">
        <v>10.0</v>
      </c>
      <c r="J74" s="10">
        <v>68.0</v>
      </c>
      <c r="K74" s="6">
        <v>4.0</v>
      </c>
      <c r="L74" s="10">
        <v>68.0</v>
      </c>
      <c r="M74" s="6" t="s">
        <v>129</v>
      </c>
      <c r="N74" s="10">
        <v>3.0</v>
      </c>
      <c r="O74" s="6">
        <v>174.0</v>
      </c>
      <c r="P74" s="10">
        <v>68.0</v>
      </c>
      <c r="Q74" s="6">
        <v>25.0</v>
      </c>
      <c r="R74" s="10">
        <v>68.0</v>
      </c>
      <c r="S74" s="12">
        <v>8.0</v>
      </c>
      <c r="T74" s="10">
        <v>3.0</v>
      </c>
      <c r="U74" s="6">
        <v>14.0</v>
      </c>
      <c r="V74" s="10">
        <v>68.0</v>
      </c>
      <c r="W74" s="6">
        <v>36.0</v>
      </c>
      <c r="X74" s="10">
        <v>68.0</v>
      </c>
    </row>
    <row r="75" ht="15.75" customHeight="1">
      <c r="A75" s="9" t="s">
        <v>123</v>
      </c>
      <c r="B75" s="10">
        <v>2.0</v>
      </c>
      <c r="C75" s="6">
        <v>192.0</v>
      </c>
      <c r="D75" s="10">
        <v>69.0</v>
      </c>
      <c r="E75" s="6">
        <v>28.0</v>
      </c>
      <c r="F75" s="10">
        <v>69.0</v>
      </c>
      <c r="G75" s="6" t="s">
        <v>26</v>
      </c>
      <c r="H75" s="10">
        <v>2.0</v>
      </c>
      <c r="I75" s="11">
        <v>11.0</v>
      </c>
      <c r="J75" s="10">
        <v>69.0</v>
      </c>
      <c r="K75" s="6">
        <v>5.0</v>
      </c>
      <c r="L75" s="10">
        <v>69.0</v>
      </c>
      <c r="M75" s="6" t="s">
        <v>130</v>
      </c>
      <c r="N75" s="10">
        <v>2.0</v>
      </c>
      <c r="O75" s="6">
        <v>177.0</v>
      </c>
      <c r="P75" s="10">
        <v>69.0</v>
      </c>
      <c r="Q75" s="6">
        <v>26.0</v>
      </c>
      <c r="R75" s="10">
        <v>69.0</v>
      </c>
      <c r="S75" s="12" t="s">
        <v>15</v>
      </c>
      <c r="T75" s="10">
        <v>2.0</v>
      </c>
      <c r="U75" s="6">
        <v>15.0</v>
      </c>
      <c r="V75" s="10">
        <v>69.0</v>
      </c>
      <c r="W75" s="6">
        <v>38.0</v>
      </c>
      <c r="X75" s="10">
        <v>69.0</v>
      </c>
    </row>
    <row r="76" ht="15.75" customHeight="1">
      <c r="A76" s="9" t="s">
        <v>124</v>
      </c>
      <c r="B76" s="10">
        <v>1.0</v>
      </c>
      <c r="C76" s="6">
        <v>195.0</v>
      </c>
      <c r="D76" s="10">
        <v>70.0</v>
      </c>
      <c r="E76" s="6">
        <v>29.0</v>
      </c>
      <c r="F76" s="10">
        <v>70.0</v>
      </c>
      <c r="G76" s="6">
        <v>7.7</v>
      </c>
      <c r="H76" s="10">
        <v>1.0</v>
      </c>
      <c r="I76" s="11">
        <v>13.0</v>
      </c>
      <c r="J76" s="10">
        <v>70.0</v>
      </c>
      <c r="K76" s="6">
        <v>6.0</v>
      </c>
      <c r="L76" s="10">
        <v>70.0</v>
      </c>
      <c r="M76" s="6" t="s">
        <v>131</v>
      </c>
      <c r="N76" s="10">
        <v>1.0</v>
      </c>
      <c r="O76" s="6">
        <v>180.0</v>
      </c>
      <c r="P76" s="10">
        <v>70.0</v>
      </c>
      <c r="Q76" s="6">
        <v>27.0</v>
      </c>
      <c r="R76" s="10">
        <v>70.0</v>
      </c>
      <c r="S76" s="12">
        <v>8.1</v>
      </c>
      <c r="T76" s="10">
        <v>1.0</v>
      </c>
      <c r="U76" s="6">
        <v>16.0</v>
      </c>
      <c r="V76" s="10">
        <v>70.0</v>
      </c>
      <c r="W76" s="6">
        <v>40.0</v>
      </c>
      <c r="X76" s="10">
        <v>70.0</v>
      </c>
    </row>
    <row r="77" ht="15.75" customHeight="1">
      <c r="A77" s="9" t="s">
        <v>132</v>
      </c>
      <c r="B77" s="10">
        <v>0.0</v>
      </c>
      <c r="C77" s="6" t="s">
        <v>133</v>
      </c>
      <c r="D77" s="10">
        <v>70.0</v>
      </c>
      <c r="E77" s="6" t="s">
        <v>134</v>
      </c>
      <c r="F77" s="10">
        <v>70.0</v>
      </c>
      <c r="G77" s="6" t="s">
        <v>135</v>
      </c>
      <c r="H77" s="10">
        <v>0.0</v>
      </c>
      <c r="I77" s="11" t="s">
        <v>136</v>
      </c>
      <c r="J77" s="6">
        <v>70.0</v>
      </c>
      <c r="K77" s="6" t="s">
        <v>137</v>
      </c>
      <c r="L77" s="10">
        <v>70.0</v>
      </c>
      <c r="M77" s="6" t="s">
        <v>138</v>
      </c>
      <c r="N77" s="10">
        <v>0.0</v>
      </c>
      <c r="O77" s="6" t="s">
        <v>139</v>
      </c>
      <c r="P77" s="10">
        <v>70.0</v>
      </c>
      <c r="Q77" s="6" t="s">
        <v>140</v>
      </c>
      <c r="R77" s="10">
        <v>70.0</v>
      </c>
      <c r="S77" s="12" t="s">
        <v>141</v>
      </c>
      <c r="T77" s="10">
        <v>0.0</v>
      </c>
      <c r="U77" s="6" t="s">
        <v>142</v>
      </c>
      <c r="V77" s="10">
        <v>70.0</v>
      </c>
      <c r="W77" s="6" t="s">
        <v>143</v>
      </c>
      <c r="X77" s="10">
        <v>70.0</v>
      </c>
    </row>
    <row r="78" ht="15.75" customHeight="1">
      <c r="A78" s="6">
        <v>0.0</v>
      </c>
      <c r="B78" s="10">
        <v>0.0</v>
      </c>
      <c r="C78" s="14" t="s">
        <v>144</v>
      </c>
      <c r="D78" s="15"/>
      <c r="E78" s="14"/>
      <c r="F78" s="14">
        <v>0.0</v>
      </c>
      <c r="G78" s="6">
        <v>0.0</v>
      </c>
      <c r="H78" s="10">
        <v>0.0</v>
      </c>
      <c r="I78" s="16"/>
      <c r="J78" s="10">
        <v>0.0</v>
      </c>
      <c r="K78" s="14"/>
      <c r="L78" s="15"/>
      <c r="M78" s="6">
        <v>0.0</v>
      </c>
      <c r="N78" s="10">
        <v>0.0</v>
      </c>
      <c r="O78" s="14"/>
      <c r="P78" s="10"/>
      <c r="Q78" s="14"/>
      <c r="R78" s="10">
        <v>0.0</v>
      </c>
      <c r="S78" s="14">
        <v>0.0</v>
      </c>
      <c r="T78" s="10">
        <v>0.0</v>
      </c>
      <c r="U78" s="14"/>
      <c r="V78" s="10">
        <v>0.0</v>
      </c>
      <c r="W78" s="14"/>
      <c r="X78" s="15"/>
    </row>
    <row r="79" ht="15.75" customHeight="1">
      <c r="A79" s="14"/>
      <c r="B79" s="10">
        <v>0.0</v>
      </c>
      <c r="C79" s="14"/>
      <c r="D79" s="10">
        <v>0.0</v>
      </c>
      <c r="E79" s="14"/>
      <c r="F79" s="14">
        <v>0.0</v>
      </c>
      <c r="G79" s="14">
        <v>0.0</v>
      </c>
      <c r="H79" s="10">
        <v>0.0</v>
      </c>
      <c r="I79" s="16"/>
      <c r="J79" s="10">
        <v>0.0</v>
      </c>
      <c r="K79" s="14"/>
      <c r="L79" s="15"/>
      <c r="M79" s="14"/>
      <c r="N79" s="10">
        <v>0.0</v>
      </c>
      <c r="O79" s="14"/>
      <c r="P79" s="10">
        <v>0.0</v>
      </c>
      <c r="Q79" s="14"/>
      <c r="R79" s="10">
        <v>0.0</v>
      </c>
      <c r="S79" s="14">
        <v>0.0</v>
      </c>
      <c r="T79" s="10">
        <v>0.0</v>
      </c>
      <c r="U79" s="14"/>
      <c r="V79" s="10">
        <v>0.0</v>
      </c>
      <c r="W79" s="14"/>
      <c r="X79" s="15"/>
    </row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2">
    <mergeCell ref="A3:L3"/>
    <mergeCell ref="M3:X3"/>
  </mergeCells>
  <printOptions/>
  <pageMargins bottom="0.75" footer="0.0" header="0.0" left="0.3333333333333333" right="0.23958333333333334" top="0.75"/>
  <pageSetup paperSize="9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8" width="7.63"/>
  </cols>
  <sheetData>
    <row r="1" ht="15.75" customHeight="1"/>
    <row r="2" ht="15.75" customHeight="1"/>
    <row r="3" ht="15.75" customHeight="1">
      <c r="A3" s="1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"/>
      <c r="O3" s="1" t="s">
        <v>1</v>
      </c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3"/>
    </row>
    <row r="4" ht="15.75" customHeight="1">
      <c r="A4" s="4" t="s">
        <v>2</v>
      </c>
      <c r="B4" s="4" t="s">
        <v>9</v>
      </c>
      <c r="C4" s="4" t="s">
        <v>4</v>
      </c>
      <c r="D4" s="4" t="s">
        <v>9</v>
      </c>
      <c r="E4" s="4" t="s">
        <v>5</v>
      </c>
      <c r="F4" s="4" t="s">
        <v>9</v>
      </c>
      <c r="G4" s="4" t="s">
        <v>366</v>
      </c>
      <c r="H4" s="4" t="s">
        <v>9</v>
      </c>
      <c r="I4" s="4" t="s">
        <v>367</v>
      </c>
      <c r="J4" s="4" t="s">
        <v>9</v>
      </c>
      <c r="K4" s="4" t="s">
        <v>7</v>
      </c>
      <c r="L4" s="4" t="s">
        <v>9</v>
      </c>
      <c r="M4" s="4" t="s">
        <v>8</v>
      </c>
      <c r="N4" s="4" t="s">
        <v>9</v>
      </c>
      <c r="O4" s="4" t="s">
        <v>2</v>
      </c>
      <c r="P4" s="4" t="s">
        <v>9</v>
      </c>
      <c r="Q4" s="4" t="s">
        <v>4</v>
      </c>
      <c r="R4" s="4" t="s">
        <v>9</v>
      </c>
      <c r="S4" s="4" t="s">
        <v>5</v>
      </c>
      <c r="T4" s="4" t="s">
        <v>9</v>
      </c>
      <c r="U4" s="4" t="s">
        <v>280</v>
      </c>
      <c r="V4" s="4" t="s">
        <v>9</v>
      </c>
      <c r="W4" s="4" t="s">
        <v>367</v>
      </c>
      <c r="X4" s="4" t="s">
        <v>9</v>
      </c>
      <c r="Y4" s="4" t="s">
        <v>7</v>
      </c>
      <c r="Z4" s="4" t="s">
        <v>9</v>
      </c>
      <c r="AA4" s="4" t="s">
        <v>11</v>
      </c>
      <c r="AB4" s="4" t="s">
        <v>9</v>
      </c>
    </row>
    <row r="5" ht="15.75" customHeight="1">
      <c r="A5" s="4"/>
      <c r="B5" s="4"/>
      <c r="C5" s="4"/>
      <c r="D5" s="4"/>
      <c r="E5" s="4"/>
      <c r="F5" s="4"/>
      <c r="G5" s="4">
        <v>0.0</v>
      </c>
      <c r="H5" s="4">
        <v>0.0</v>
      </c>
      <c r="I5" s="4">
        <v>0.0</v>
      </c>
      <c r="J5" s="4">
        <v>0.0</v>
      </c>
      <c r="K5" s="4"/>
      <c r="L5" s="4"/>
      <c r="M5" s="4"/>
      <c r="N5" s="4"/>
      <c r="O5" s="4"/>
      <c r="P5" s="4"/>
      <c r="Q5" s="4"/>
      <c r="R5" s="4"/>
      <c r="S5" s="4"/>
      <c r="T5" s="4"/>
      <c r="U5" s="4">
        <v>0.0</v>
      </c>
      <c r="V5" s="4">
        <v>0.0</v>
      </c>
      <c r="W5" s="4">
        <v>0.0</v>
      </c>
      <c r="X5" s="4">
        <v>0.0</v>
      </c>
      <c r="Y5" s="4"/>
      <c r="Z5" s="4"/>
      <c r="AA5" s="4"/>
      <c r="AB5" s="4"/>
    </row>
    <row r="6" ht="15.75" customHeight="1">
      <c r="A6" s="4" t="s">
        <v>368</v>
      </c>
      <c r="B6" s="4">
        <v>70.0</v>
      </c>
      <c r="C6" s="4">
        <v>0.0</v>
      </c>
      <c r="D6" s="4">
        <v>0.0</v>
      </c>
      <c r="E6" s="4">
        <v>0.0</v>
      </c>
      <c r="F6" s="4">
        <v>0.0</v>
      </c>
      <c r="G6" s="4">
        <v>2.0</v>
      </c>
      <c r="H6" s="4">
        <v>70.0</v>
      </c>
      <c r="I6" s="4">
        <v>2.0</v>
      </c>
      <c r="J6" s="4">
        <v>70.0</v>
      </c>
      <c r="K6" s="4">
        <v>-99.0</v>
      </c>
      <c r="L6" s="4">
        <v>0.0</v>
      </c>
      <c r="M6" s="4">
        <v>0.0</v>
      </c>
      <c r="N6" s="4">
        <v>0.0</v>
      </c>
      <c r="O6" s="4" t="s">
        <v>282</v>
      </c>
      <c r="P6" s="4">
        <v>70.0</v>
      </c>
      <c r="Q6" s="4">
        <v>0.0</v>
      </c>
      <c r="R6" s="4">
        <v>0.0</v>
      </c>
      <c r="S6" s="4">
        <v>0.0</v>
      </c>
      <c r="T6" s="4">
        <v>0.0</v>
      </c>
      <c r="U6" s="21">
        <v>2.0</v>
      </c>
      <c r="V6" s="4">
        <v>70.0</v>
      </c>
      <c r="W6" s="4">
        <v>2.0</v>
      </c>
      <c r="X6" s="4">
        <v>70.0</v>
      </c>
      <c r="Y6" s="4">
        <v>-99.0</v>
      </c>
      <c r="Z6" s="4">
        <v>0.0</v>
      </c>
      <c r="AA6" s="4">
        <v>0.0</v>
      </c>
      <c r="AB6" s="4">
        <v>0.0</v>
      </c>
    </row>
    <row r="7" ht="15.75" customHeight="1">
      <c r="A7" s="6" t="s">
        <v>369</v>
      </c>
      <c r="B7" s="10">
        <v>70.0</v>
      </c>
      <c r="C7" s="6">
        <v>155.0</v>
      </c>
      <c r="D7" s="10">
        <v>1.0</v>
      </c>
      <c r="E7" s="6">
        <v>6.0</v>
      </c>
      <c r="F7" s="10">
        <v>1.0</v>
      </c>
      <c r="G7" s="6">
        <v>7.1</v>
      </c>
      <c r="H7" s="10">
        <v>70.0</v>
      </c>
      <c r="I7" s="6">
        <v>11.2</v>
      </c>
      <c r="J7" s="10">
        <v>70.0</v>
      </c>
      <c r="K7" s="6">
        <v>-5.0</v>
      </c>
      <c r="L7" s="10">
        <v>1.0</v>
      </c>
      <c r="M7" s="6">
        <v>2.0</v>
      </c>
      <c r="N7" s="10">
        <v>1.0</v>
      </c>
      <c r="O7" s="6" t="s">
        <v>284</v>
      </c>
      <c r="P7" s="10">
        <v>70.0</v>
      </c>
      <c r="Q7" s="6">
        <v>132.0</v>
      </c>
      <c r="R7" s="10">
        <v>1.0</v>
      </c>
      <c r="S7" s="6">
        <v>4.0</v>
      </c>
      <c r="T7" s="10">
        <v>1.0</v>
      </c>
      <c r="U7" s="22">
        <v>7.7</v>
      </c>
      <c r="V7" s="10">
        <v>70.0</v>
      </c>
      <c r="W7" s="6">
        <v>12.2</v>
      </c>
      <c r="X7" s="10">
        <v>70.0</v>
      </c>
      <c r="Y7" s="6">
        <v>-3.0</v>
      </c>
      <c r="Z7" s="10">
        <v>1.0</v>
      </c>
      <c r="AA7" s="6">
        <v>4.0</v>
      </c>
      <c r="AB7" s="10">
        <v>1.0</v>
      </c>
    </row>
    <row r="8" ht="15.75" customHeight="1">
      <c r="A8" s="6" t="s">
        <v>370</v>
      </c>
      <c r="B8" s="10">
        <v>69.0</v>
      </c>
      <c r="C8" s="6">
        <v>159.0</v>
      </c>
      <c r="D8" s="10">
        <v>2.0</v>
      </c>
      <c r="E8" s="6">
        <v>7.0</v>
      </c>
      <c r="F8" s="10">
        <v>2.0</v>
      </c>
      <c r="G8" s="6">
        <v>7.2</v>
      </c>
      <c r="H8" s="10">
        <v>69.0</v>
      </c>
      <c r="I8" s="6">
        <v>11.3</v>
      </c>
      <c r="J8" s="10">
        <v>69.0</v>
      </c>
      <c r="K8" s="6">
        <v>-4.0</v>
      </c>
      <c r="L8" s="10">
        <v>2.0</v>
      </c>
      <c r="M8" s="6" t="s">
        <v>15</v>
      </c>
      <c r="N8" s="10">
        <v>2.0</v>
      </c>
      <c r="O8" s="6" t="s">
        <v>286</v>
      </c>
      <c r="P8" s="10">
        <v>69.0</v>
      </c>
      <c r="Q8" s="6">
        <v>135.0</v>
      </c>
      <c r="R8" s="10">
        <v>2.0</v>
      </c>
      <c r="S8" s="6">
        <v>5.0</v>
      </c>
      <c r="T8" s="10">
        <v>2.0</v>
      </c>
      <c r="U8" s="22">
        <v>7.8</v>
      </c>
      <c r="V8" s="10">
        <v>69.0</v>
      </c>
      <c r="W8" s="6">
        <v>12.4</v>
      </c>
      <c r="X8" s="10">
        <v>69.0</v>
      </c>
      <c r="Y8" s="6">
        <v>-2.0</v>
      </c>
      <c r="Z8" s="10">
        <v>2.0</v>
      </c>
      <c r="AA8" s="6">
        <v>5.0</v>
      </c>
      <c r="AB8" s="10">
        <v>2.0</v>
      </c>
    </row>
    <row r="9" ht="15.75" customHeight="1">
      <c r="A9" s="6" t="s">
        <v>354</v>
      </c>
      <c r="B9" s="10">
        <v>68.0</v>
      </c>
      <c r="C9" s="6">
        <v>163.0</v>
      </c>
      <c r="D9" s="10">
        <v>3.0</v>
      </c>
      <c r="E9" s="6">
        <v>8.0</v>
      </c>
      <c r="F9" s="10">
        <v>3.0</v>
      </c>
      <c r="G9" s="6">
        <v>7.3</v>
      </c>
      <c r="H9" s="10">
        <v>68.0</v>
      </c>
      <c r="I9" s="6">
        <v>11.4</v>
      </c>
      <c r="J9" s="10">
        <v>68.0</v>
      </c>
      <c r="K9" s="6">
        <v>-3.0</v>
      </c>
      <c r="L9" s="10">
        <v>3.0</v>
      </c>
      <c r="M9" s="6" t="s">
        <v>15</v>
      </c>
      <c r="N9" s="10">
        <v>3.0</v>
      </c>
      <c r="O9" s="6" t="s">
        <v>288</v>
      </c>
      <c r="P9" s="10">
        <v>68.0</v>
      </c>
      <c r="Q9" s="6">
        <v>138.0</v>
      </c>
      <c r="R9" s="10">
        <v>3.0</v>
      </c>
      <c r="S9" s="6">
        <v>6.0</v>
      </c>
      <c r="T9" s="10">
        <v>3.0</v>
      </c>
      <c r="U9" s="22">
        <v>7.9</v>
      </c>
      <c r="V9" s="10">
        <v>68.0</v>
      </c>
      <c r="W9" s="6">
        <v>12.6</v>
      </c>
      <c r="X9" s="10">
        <v>68.0</v>
      </c>
      <c r="Y9" s="6">
        <v>-1.0</v>
      </c>
      <c r="Z9" s="10">
        <v>3.0</v>
      </c>
      <c r="AA9" s="6">
        <v>6.0</v>
      </c>
      <c r="AB9" s="10">
        <v>3.0</v>
      </c>
    </row>
    <row r="10" ht="15.75" customHeight="1">
      <c r="A10" s="6" t="s">
        <v>355</v>
      </c>
      <c r="B10" s="10">
        <v>67.0</v>
      </c>
      <c r="C10" s="6">
        <v>167.0</v>
      </c>
      <c r="D10" s="10">
        <v>4.0</v>
      </c>
      <c r="E10" s="6">
        <v>9.0</v>
      </c>
      <c r="F10" s="10">
        <v>4.0</v>
      </c>
      <c r="G10" s="6" t="s">
        <v>26</v>
      </c>
      <c r="H10" s="10">
        <v>67.0</v>
      </c>
      <c r="I10" s="6">
        <v>11.5</v>
      </c>
      <c r="J10" s="10">
        <v>67.0</v>
      </c>
      <c r="K10" s="6">
        <v>-2.0</v>
      </c>
      <c r="L10" s="10">
        <v>4.0</v>
      </c>
      <c r="M10" s="6">
        <v>3.0</v>
      </c>
      <c r="N10" s="10">
        <v>4.0</v>
      </c>
      <c r="O10" s="6" t="s">
        <v>290</v>
      </c>
      <c r="P10" s="10">
        <v>67.0</v>
      </c>
      <c r="Q10" s="6">
        <v>141.0</v>
      </c>
      <c r="R10" s="10">
        <v>4.0</v>
      </c>
      <c r="S10" s="6">
        <v>7.0</v>
      </c>
      <c r="T10" s="10">
        <v>4.0</v>
      </c>
      <c r="U10" s="22">
        <v>8.0</v>
      </c>
      <c r="V10" s="10">
        <v>67.0</v>
      </c>
      <c r="W10" s="6">
        <v>12.8</v>
      </c>
      <c r="X10" s="10">
        <v>67.0</v>
      </c>
      <c r="Y10" s="6">
        <v>0.0</v>
      </c>
      <c r="Z10" s="10">
        <v>4.0</v>
      </c>
      <c r="AA10" s="6">
        <v>7.0</v>
      </c>
      <c r="AB10" s="10">
        <v>4.0</v>
      </c>
    </row>
    <row r="11" ht="15.75" customHeight="1">
      <c r="A11" s="6" t="s">
        <v>356</v>
      </c>
      <c r="B11" s="10">
        <v>66.0</v>
      </c>
      <c r="C11" s="6">
        <v>170.0</v>
      </c>
      <c r="D11" s="10">
        <v>5.0</v>
      </c>
      <c r="E11" s="6">
        <v>10.0</v>
      </c>
      <c r="F11" s="10">
        <v>5.0</v>
      </c>
      <c r="G11" s="6">
        <v>7.4</v>
      </c>
      <c r="H11" s="10">
        <v>66.0</v>
      </c>
      <c r="I11" s="6">
        <v>11.6</v>
      </c>
      <c r="J11" s="10">
        <v>66.0</v>
      </c>
      <c r="K11" s="6" t="s">
        <v>15</v>
      </c>
      <c r="L11" s="10">
        <v>5.0</v>
      </c>
      <c r="M11" s="6" t="s">
        <v>15</v>
      </c>
      <c r="N11" s="10">
        <v>5.0</v>
      </c>
      <c r="O11" s="6" t="s">
        <v>292</v>
      </c>
      <c r="P11" s="10">
        <v>66.0</v>
      </c>
      <c r="Q11" s="6">
        <v>144.0</v>
      </c>
      <c r="R11" s="10">
        <v>5.0</v>
      </c>
      <c r="S11" s="6">
        <v>8.0</v>
      </c>
      <c r="T11" s="10">
        <v>5.0</v>
      </c>
      <c r="U11" s="22">
        <v>8.1</v>
      </c>
      <c r="V11" s="10">
        <v>66.0</v>
      </c>
      <c r="W11" s="6">
        <v>13.0</v>
      </c>
      <c r="X11" s="10">
        <v>66.0</v>
      </c>
      <c r="Y11" s="6">
        <v>1.0</v>
      </c>
      <c r="Z11" s="10">
        <v>5.0</v>
      </c>
      <c r="AA11" s="6">
        <v>8.0</v>
      </c>
      <c r="AB11" s="10">
        <v>5.0</v>
      </c>
    </row>
    <row r="12" ht="15.75" customHeight="1">
      <c r="A12" s="6" t="s">
        <v>357</v>
      </c>
      <c r="B12" s="10">
        <v>65.0</v>
      </c>
      <c r="C12" s="6">
        <v>173.0</v>
      </c>
      <c r="D12" s="10">
        <v>6.0</v>
      </c>
      <c r="E12" s="6">
        <v>11.0</v>
      </c>
      <c r="F12" s="10">
        <v>6.0</v>
      </c>
      <c r="G12" s="6" t="s">
        <v>26</v>
      </c>
      <c r="H12" s="10">
        <v>65.0</v>
      </c>
      <c r="I12" s="6">
        <v>11.7</v>
      </c>
      <c r="J12" s="10">
        <v>65.0</v>
      </c>
      <c r="K12" s="6">
        <v>-1.0</v>
      </c>
      <c r="L12" s="10">
        <v>6.0</v>
      </c>
      <c r="M12" s="6" t="s">
        <v>15</v>
      </c>
      <c r="N12" s="10">
        <v>6.0</v>
      </c>
      <c r="O12" s="6" t="s">
        <v>285</v>
      </c>
      <c r="P12" s="10">
        <v>65.0</v>
      </c>
      <c r="Q12" s="6">
        <v>147.0</v>
      </c>
      <c r="R12" s="10">
        <v>6.0</v>
      </c>
      <c r="S12" s="6">
        <v>9.0</v>
      </c>
      <c r="T12" s="10">
        <v>6.0</v>
      </c>
      <c r="U12" s="22">
        <v>8.2</v>
      </c>
      <c r="V12" s="10">
        <v>65.0</v>
      </c>
      <c r="W12" s="6">
        <v>13.2</v>
      </c>
      <c r="X12" s="10">
        <v>65.0</v>
      </c>
      <c r="Y12" s="6">
        <v>2.0</v>
      </c>
      <c r="Z12" s="10">
        <v>6.0</v>
      </c>
      <c r="AA12" s="6">
        <v>9.0</v>
      </c>
      <c r="AB12" s="10">
        <v>6.0</v>
      </c>
    </row>
    <row r="13" ht="15.75" customHeight="1">
      <c r="A13" s="6" t="s">
        <v>358</v>
      </c>
      <c r="B13" s="10">
        <v>64.0</v>
      </c>
      <c r="C13" s="6">
        <v>176.0</v>
      </c>
      <c r="D13" s="10">
        <v>7.0</v>
      </c>
      <c r="E13" s="6">
        <v>12.0</v>
      </c>
      <c r="F13" s="10">
        <v>7.0</v>
      </c>
      <c r="G13" s="6">
        <v>7.5</v>
      </c>
      <c r="H13" s="10">
        <v>64.0</v>
      </c>
      <c r="I13" s="6">
        <v>11.8</v>
      </c>
      <c r="J13" s="10">
        <v>64.0</v>
      </c>
      <c r="K13" s="6" t="s">
        <v>15</v>
      </c>
      <c r="L13" s="10">
        <v>7.0</v>
      </c>
      <c r="M13" s="6">
        <v>4.0</v>
      </c>
      <c r="N13" s="10">
        <v>7.0</v>
      </c>
      <c r="O13" s="6" t="s">
        <v>294</v>
      </c>
      <c r="P13" s="10">
        <v>64.0</v>
      </c>
      <c r="Q13" s="6">
        <v>149.0</v>
      </c>
      <c r="R13" s="10">
        <v>7.0</v>
      </c>
      <c r="S13" s="6">
        <v>10.0</v>
      </c>
      <c r="T13" s="10">
        <v>7.0</v>
      </c>
      <c r="U13" s="22">
        <v>8.3</v>
      </c>
      <c r="V13" s="10">
        <v>64.0</v>
      </c>
      <c r="W13" s="6">
        <v>13.4</v>
      </c>
      <c r="X13" s="10">
        <v>64.0</v>
      </c>
      <c r="Y13" s="6">
        <v>3.0</v>
      </c>
      <c r="Z13" s="10">
        <v>7.0</v>
      </c>
      <c r="AA13" s="6">
        <v>10.0</v>
      </c>
      <c r="AB13" s="10">
        <v>7.0</v>
      </c>
    </row>
    <row r="14" ht="15.75" customHeight="1">
      <c r="A14" s="6" t="s">
        <v>310</v>
      </c>
      <c r="B14" s="10">
        <v>63.0</v>
      </c>
      <c r="C14" s="6">
        <v>179.0</v>
      </c>
      <c r="D14" s="10">
        <v>8.0</v>
      </c>
      <c r="E14" s="6">
        <v>13.0</v>
      </c>
      <c r="F14" s="10">
        <v>8.0</v>
      </c>
      <c r="G14" s="6" t="s">
        <v>26</v>
      </c>
      <c r="H14" s="10">
        <v>63.0</v>
      </c>
      <c r="I14" s="6">
        <v>11.9</v>
      </c>
      <c r="J14" s="10">
        <v>63.0</v>
      </c>
      <c r="K14" s="6">
        <v>0.0</v>
      </c>
      <c r="L14" s="10">
        <v>8.0</v>
      </c>
      <c r="M14" s="6" t="s">
        <v>15</v>
      </c>
      <c r="N14" s="10">
        <v>8.0</v>
      </c>
      <c r="O14" s="6" t="s">
        <v>269</v>
      </c>
      <c r="P14" s="10">
        <v>63.0</v>
      </c>
      <c r="Q14" s="6">
        <v>151.0</v>
      </c>
      <c r="R14" s="10">
        <v>8.0</v>
      </c>
      <c r="S14" s="6">
        <v>11.0</v>
      </c>
      <c r="T14" s="10">
        <v>8.0</v>
      </c>
      <c r="U14" s="22">
        <v>8.4</v>
      </c>
      <c r="V14" s="10">
        <v>63.0</v>
      </c>
      <c r="W14" s="6">
        <v>13.6</v>
      </c>
      <c r="X14" s="10">
        <v>63.0</v>
      </c>
      <c r="Y14" s="6">
        <v>4.0</v>
      </c>
      <c r="Z14" s="10">
        <v>8.0</v>
      </c>
      <c r="AA14" s="6">
        <v>11.0</v>
      </c>
      <c r="AB14" s="10">
        <v>8.0</v>
      </c>
    </row>
    <row r="15" ht="15.75" customHeight="1">
      <c r="A15" s="6" t="s">
        <v>311</v>
      </c>
      <c r="B15" s="10">
        <v>62.0</v>
      </c>
      <c r="C15" s="6">
        <v>182.0</v>
      </c>
      <c r="D15" s="10">
        <v>9.0</v>
      </c>
      <c r="E15" s="6">
        <v>14.0</v>
      </c>
      <c r="F15" s="10">
        <v>9.0</v>
      </c>
      <c r="G15" s="6">
        <v>7.6</v>
      </c>
      <c r="H15" s="10">
        <v>62.0</v>
      </c>
      <c r="I15" s="6">
        <v>12.0</v>
      </c>
      <c r="J15" s="10">
        <v>62.0</v>
      </c>
      <c r="K15" s="6" t="s">
        <v>15</v>
      </c>
      <c r="L15" s="10">
        <v>9.0</v>
      </c>
      <c r="M15" s="6" t="s">
        <v>15</v>
      </c>
      <c r="N15" s="10">
        <v>9.0</v>
      </c>
      <c r="O15" s="6" t="s">
        <v>289</v>
      </c>
      <c r="P15" s="10">
        <v>62.0</v>
      </c>
      <c r="Q15" s="6">
        <v>153.0</v>
      </c>
      <c r="R15" s="10">
        <v>9.0</v>
      </c>
      <c r="S15" s="6">
        <v>12.0</v>
      </c>
      <c r="T15" s="10">
        <v>9.0</v>
      </c>
      <c r="U15" s="22">
        <v>8.5</v>
      </c>
      <c r="V15" s="10">
        <v>62.0</v>
      </c>
      <c r="W15" s="6">
        <v>13.8</v>
      </c>
      <c r="X15" s="10">
        <v>62.0</v>
      </c>
      <c r="Y15" s="6" t="s">
        <v>15</v>
      </c>
      <c r="Z15" s="10">
        <v>9.0</v>
      </c>
      <c r="AA15" s="6">
        <v>12.0</v>
      </c>
      <c r="AB15" s="10">
        <v>9.0</v>
      </c>
    </row>
    <row r="16" ht="15.75" customHeight="1">
      <c r="A16" s="6" t="s">
        <v>312</v>
      </c>
      <c r="B16" s="10">
        <v>61.0</v>
      </c>
      <c r="C16" s="6">
        <v>185.0</v>
      </c>
      <c r="D16" s="10">
        <v>10.0</v>
      </c>
      <c r="E16" s="6">
        <v>15.0</v>
      </c>
      <c r="F16" s="10">
        <v>10.0</v>
      </c>
      <c r="G16" s="6" t="s">
        <v>26</v>
      </c>
      <c r="H16" s="10">
        <v>61.0</v>
      </c>
      <c r="I16" s="6">
        <v>12.1</v>
      </c>
      <c r="J16" s="10">
        <v>61.0</v>
      </c>
      <c r="K16" s="6">
        <v>1.0</v>
      </c>
      <c r="L16" s="10">
        <v>10.0</v>
      </c>
      <c r="M16" s="6">
        <v>5.0</v>
      </c>
      <c r="N16" s="10">
        <v>10.0</v>
      </c>
      <c r="O16" s="6" t="s">
        <v>295</v>
      </c>
      <c r="P16" s="10">
        <v>61.0</v>
      </c>
      <c r="Q16" s="6">
        <v>155.0</v>
      </c>
      <c r="R16" s="10">
        <v>10.0</v>
      </c>
      <c r="S16" s="6">
        <v>13.0</v>
      </c>
      <c r="T16" s="10">
        <v>10.0</v>
      </c>
      <c r="U16" s="22" t="s">
        <v>26</v>
      </c>
      <c r="V16" s="10">
        <v>61.0</v>
      </c>
      <c r="W16" s="6">
        <v>13.9</v>
      </c>
      <c r="X16" s="10">
        <v>61.0</v>
      </c>
      <c r="Y16" s="6">
        <v>5.0</v>
      </c>
      <c r="Z16" s="10">
        <v>10.0</v>
      </c>
      <c r="AA16" s="6">
        <v>13.0</v>
      </c>
      <c r="AB16" s="10">
        <v>10.0</v>
      </c>
    </row>
    <row r="17" ht="15.75" customHeight="1">
      <c r="A17" s="6" t="s">
        <v>313</v>
      </c>
      <c r="B17" s="10">
        <v>60.0</v>
      </c>
      <c r="C17" s="6">
        <v>187.0</v>
      </c>
      <c r="D17" s="10">
        <v>11.0</v>
      </c>
      <c r="E17" s="6">
        <v>16.0</v>
      </c>
      <c r="F17" s="10">
        <v>11.0</v>
      </c>
      <c r="G17" s="6">
        <v>7.7</v>
      </c>
      <c r="H17" s="10">
        <v>60.0</v>
      </c>
      <c r="I17" s="6">
        <v>12.2</v>
      </c>
      <c r="J17" s="10">
        <v>60.0</v>
      </c>
      <c r="K17" s="6" t="s">
        <v>15</v>
      </c>
      <c r="L17" s="10">
        <v>11.0</v>
      </c>
      <c r="M17" s="6" t="s">
        <v>26</v>
      </c>
      <c r="N17" s="10">
        <v>11.0</v>
      </c>
      <c r="O17" s="6" t="s">
        <v>238</v>
      </c>
      <c r="P17" s="10">
        <v>60.0</v>
      </c>
      <c r="Q17" s="6">
        <v>157.0</v>
      </c>
      <c r="R17" s="10">
        <v>11.0</v>
      </c>
      <c r="S17" s="6">
        <v>14.0</v>
      </c>
      <c r="T17" s="10">
        <v>11.0</v>
      </c>
      <c r="U17" s="22">
        <v>8.6</v>
      </c>
      <c r="V17" s="10">
        <v>60.0</v>
      </c>
      <c r="W17" s="6">
        <v>14.0</v>
      </c>
      <c r="X17" s="10">
        <v>60.0</v>
      </c>
      <c r="Y17" s="6" t="s">
        <v>15</v>
      </c>
      <c r="Z17" s="10">
        <v>11.0</v>
      </c>
      <c r="AA17" s="6" t="s">
        <v>15</v>
      </c>
      <c r="AB17" s="10">
        <v>11.0</v>
      </c>
    </row>
    <row r="18" ht="15.75" customHeight="1">
      <c r="A18" s="6" t="s">
        <v>286</v>
      </c>
      <c r="B18" s="10">
        <v>59.0</v>
      </c>
      <c r="C18" s="6">
        <v>189.0</v>
      </c>
      <c r="D18" s="10">
        <v>12.0</v>
      </c>
      <c r="E18" s="6">
        <v>17.0</v>
      </c>
      <c r="F18" s="10">
        <v>12.0</v>
      </c>
      <c r="G18" s="6" t="s">
        <v>26</v>
      </c>
      <c r="H18" s="10">
        <v>59.0</v>
      </c>
      <c r="I18" s="6">
        <v>12.3</v>
      </c>
      <c r="J18" s="10">
        <v>59.0</v>
      </c>
      <c r="K18" s="6">
        <v>2.0</v>
      </c>
      <c r="L18" s="10">
        <v>12.0</v>
      </c>
      <c r="M18" s="6" t="s">
        <v>15</v>
      </c>
      <c r="N18" s="10">
        <v>12.0</v>
      </c>
      <c r="O18" s="6" t="s">
        <v>293</v>
      </c>
      <c r="P18" s="10">
        <v>59.0</v>
      </c>
      <c r="Q18" s="6">
        <v>159.0</v>
      </c>
      <c r="R18" s="10">
        <v>12.0</v>
      </c>
      <c r="S18" s="6">
        <v>15.0</v>
      </c>
      <c r="T18" s="10">
        <v>12.0</v>
      </c>
      <c r="U18" s="22" t="s">
        <v>26</v>
      </c>
      <c r="V18" s="10">
        <v>59.0</v>
      </c>
      <c r="W18" s="6">
        <v>14.1</v>
      </c>
      <c r="X18" s="10">
        <v>59.0</v>
      </c>
      <c r="Y18" s="6">
        <v>6.0</v>
      </c>
      <c r="Z18" s="10">
        <v>12.0</v>
      </c>
      <c r="AA18" s="6">
        <v>14.0</v>
      </c>
      <c r="AB18" s="10">
        <v>12.0</v>
      </c>
    </row>
    <row r="19" ht="15.75" customHeight="1">
      <c r="A19" s="6" t="s">
        <v>314</v>
      </c>
      <c r="B19" s="10">
        <v>58.0</v>
      </c>
      <c r="C19" s="6">
        <v>191.0</v>
      </c>
      <c r="D19" s="10">
        <v>13.0</v>
      </c>
      <c r="E19" s="6">
        <v>18.0</v>
      </c>
      <c r="F19" s="10">
        <v>13.0</v>
      </c>
      <c r="G19" s="6">
        <v>7.8</v>
      </c>
      <c r="H19" s="10">
        <v>58.0</v>
      </c>
      <c r="I19" s="6">
        <v>12.4</v>
      </c>
      <c r="J19" s="10">
        <v>58.0</v>
      </c>
      <c r="K19" s="6" t="s">
        <v>15</v>
      </c>
      <c r="L19" s="10">
        <v>13.0</v>
      </c>
      <c r="M19" s="6">
        <v>6.0</v>
      </c>
      <c r="N19" s="10">
        <v>13.0</v>
      </c>
      <c r="O19" s="6" t="s">
        <v>267</v>
      </c>
      <c r="P19" s="10">
        <v>58.0</v>
      </c>
      <c r="Q19" s="6">
        <v>161.0</v>
      </c>
      <c r="R19" s="10">
        <v>13.0</v>
      </c>
      <c r="S19" s="6">
        <v>16.0</v>
      </c>
      <c r="T19" s="10">
        <v>13.0</v>
      </c>
      <c r="U19" s="22">
        <v>8.7</v>
      </c>
      <c r="V19" s="10">
        <v>58.0</v>
      </c>
      <c r="W19" s="6">
        <v>14.2</v>
      </c>
      <c r="X19" s="10">
        <v>58.0</v>
      </c>
      <c r="Y19" s="6" t="s">
        <v>15</v>
      </c>
      <c r="Z19" s="10">
        <v>13.0</v>
      </c>
      <c r="AA19" s="6" t="s">
        <v>15</v>
      </c>
      <c r="AB19" s="10">
        <v>13.0</v>
      </c>
    </row>
    <row r="20" ht="15.75" customHeight="1">
      <c r="A20" s="6" t="s">
        <v>315</v>
      </c>
      <c r="B20" s="10">
        <v>57.0</v>
      </c>
      <c r="C20" s="6">
        <v>193.0</v>
      </c>
      <c r="D20" s="10">
        <v>14.0</v>
      </c>
      <c r="E20" s="6">
        <v>19.0</v>
      </c>
      <c r="F20" s="10">
        <v>14.0</v>
      </c>
      <c r="G20" s="6" t="s">
        <v>26</v>
      </c>
      <c r="H20" s="10">
        <v>57.0</v>
      </c>
      <c r="I20" s="6">
        <v>12.5</v>
      </c>
      <c r="J20" s="10">
        <v>57.0</v>
      </c>
      <c r="K20" s="6">
        <v>3.0</v>
      </c>
      <c r="L20" s="10">
        <v>14.0</v>
      </c>
      <c r="M20" s="6" t="s">
        <v>15</v>
      </c>
      <c r="N20" s="10">
        <v>14.0</v>
      </c>
      <c r="O20" s="6" t="s">
        <v>241</v>
      </c>
      <c r="P20" s="10">
        <v>57.0</v>
      </c>
      <c r="Q20" s="6">
        <v>163.0</v>
      </c>
      <c r="R20" s="10">
        <v>14.0</v>
      </c>
      <c r="S20" s="6">
        <v>17.0</v>
      </c>
      <c r="T20" s="10">
        <v>14.0</v>
      </c>
      <c r="U20" s="22" t="s">
        <v>296</v>
      </c>
      <c r="V20" s="10">
        <v>57.0</v>
      </c>
      <c r="W20" s="6">
        <v>14.3</v>
      </c>
      <c r="X20" s="10">
        <v>57.0</v>
      </c>
      <c r="Y20" s="6">
        <v>7.0</v>
      </c>
      <c r="Z20" s="10">
        <v>14.0</v>
      </c>
      <c r="AA20" s="6">
        <v>15.0</v>
      </c>
      <c r="AB20" s="10">
        <v>14.0</v>
      </c>
    </row>
    <row r="21" ht="15.75" customHeight="1">
      <c r="A21" s="6" t="s">
        <v>290</v>
      </c>
      <c r="B21" s="10">
        <v>56.0</v>
      </c>
      <c r="C21" s="6">
        <v>195.0</v>
      </c>
      <c r="D21" s="10">
        <v>15.0</v>
      </c>
      <c r="E21" s="6">
        <v>20.0</v>
      </c>
      <c r="F21" s="10">
        <v>15.0</v>
      </c>
      <c r="G21" s="6">
        <v>7.9</v>
      </c>
      <c r="H21" s="10">
        <v>56.0</v>
      </c>
      <c r="I21" s="6">
        <v>12.6</v>
      </c>
      <c r="J21" s="10">
        <v>56.0</v>
      </c>
      <c r="K21" s="6" t="s">
        <v>15</v>
      </c>
      <c r="L21" s="10">
        <v>15.0</v>
      </c>
      <c r="M21" s="6" t="s">
        <v>26</v>
      </c>
      <c r="N21" s="10">
        <v>15.0</v>
      </c>
      <c r="O21" s="6" t="s">
        <v>206</v>
      </c>
      <c r="P21" s="10">
        <v>56.0</v>
      </c>
      <c r="Q21" s="6">
        <v>165.0</v>
      </c>
      <c r="R21" s="10">
        <v>15.0</v>
      </c>
      <c r="S21" s="6">
        <v>18.0</v>
      </c>
      <c r="T21" s="10">
        <v>15.0</v>
      </c>
      <c r="U21" s="22">
        <v>8.8</v>
      </c>
      <c r="V21" s="10">
        <v>56.0</v>
      </c>
      <c r="W21" s="6">
        <v>14.4</v>
      </c>
      <c r="X21" s="10">
        <v>56.0</v>
      </c>
      <c r="Y21" s="6" t="s">
        <v>15</v>
      </c>
      <c r="Z21" s="10">
        <v>15.0</v>
      </c>
      <c r="AA21" s="6" t="s">
        <v>15</v>
      </c>
      <c r="AB21" s="10">
        <v>15.0</v>
      </c>
    </row>
    <row r="22" ht="15.75" customHeight="1">
      <c r="A22" s="6" t="s">
        <v>316</v>
      </c>
      <c r="B22" s="10">
        <v>55.0</v>
      </c>
      <c r="C22" s="6">
        <v>197.0</v>
      </c>
      <c r="D22" s="10">
        <v>16.0</v>
      </c>
      <c r="E22" s="6">
        <v>21.0</v>
      </c>
      <c r="F22" s="10">
        <v>16.0</v>
      </c>
      <c r="G22" s="6" t="s">
        <v>26</v>
      </c>
      <c r="H22" s="10">
        <v>55.0</v>
      </c>
      <c r="I22" s="6">
        <v>12.7</v>
      </c>
      <c r="J22" s="10">
        <v>55.0</v>
      </c>
      <c r="K22" s="6">
        <v>4.0</v>
      </c>
      <c r="L22" s="10">
        <v>16.0</v>
      </c>
      <c r="M22" s="6">
        <v>7.0</v>
      </c>
      <c r="N22" s="10">
        <v>16.0</v>
      </c>
      <c r="O22" s="6" t="s">
        <v>150</v>
      </c>
      <c r="P22" s="10">
        <v>55.0</v>
      </c>
      <c r="Q22" s="6">
        <v>167.0</v>
      </c>
      <c r="R22" s="10">
        <v>16.0</v>
      </c>
      <c r="S22" s="6">
        <v>19.0</v>
      </c>
      <c r="T22" s="10">
        <v>16.0</v>
      </c>
      <c r="U22" s="22" t="s">
        <v>26</v>
      </c>
      <c r="V22" s="10">
        <v>55.0</v>
      </c>
      <c r="W22" s="6">
        <v>14.5</v>
      </c>
      <c r="X22" s="10">
        <v>55.0</v>
      </c>
      <c r="Y22" s="6">
        <v>8.0</v>
      </c>
      <c r="Z22" s="10">
        <v>16.0</v>
      </c>
      <c r="AA22" s="6">
        <v>16.0</v>
      </c>
      <c r="AB22" s="10">
        <v>16.0</v>
      </c>
    </row>
    <row r="23" ht="15.75" customHeight="1">
      <c r="A23" s="6" t="s">
        <v>266</v>
      </c>
      <c r="B23" s="10">
        <v>54.0</v>
      </c>
      <c r="C23" s="6">
        <v>199.0</v>
      </c>
      <c r="D23" s="10">
        <v>17.0</v>
      </c>
      <c r="E23" s="6">
        <v>22.0</v>
      </c>
      <c r="F23" s="10">
        <v>17.0</v>
      </c>
      <c r="G23" s="6">
        <v>8.0</v>
      </c>
      <c r="H23" s="10">
        <v>54.0</v>
      </c>
      <c r="I23" s="6">
        <v>12.8</v>
      </c>
      <c r="J23" s="10">
        <v>54.0</v>
      </c>
      <c r="K23" s="6" t="s">
        <v>15</v>
      </c>
      <c r="L23" s="10">
        <v>17.0</v>
      </c>
      <c r="M23" s="6" t="s">
        <v>15</v>
      </c>
      <c r="N23" s="10">
        <v>17.0</v>
      </c>
      <c r="O23" s="6" t="s">
        <v>243</v>
      </c>
      <c r="P23" s="10">
        <v>54.0</v>
      </c>
      <c r="Q23" s="6">
        <v>169.0</v>
      </c>
      <c r="R23" s="10">
        <v>17.0</v>
      </c>
      <c r="S23" s="6">
        <v>20.0</v>
      </c>
      <c r="T23" s="10">
        <v>17.0</v>
      </c>
      <c r="U23" s="22">
        <v>8.9</v>
      </c>
      <c r="V23" s="10">
        <v>54.0</v>
      </c>
      <c r="W23" s="6">
        <v>14.6</v>
      </c>
      <c r="X23" s="10">
        <v>54.0</v>
      </c>
      <c r="Y23" s="6" t="s">
        <v>15</v>
      </c>
      <c r="Z23" s="10">
        <v>17.0</v>
      </c>
      <c r="AA23" s="6" t="s">
        <v>15</v>
      </c>
      <c r="AB23" s="10">
        <v>17.0</v>
      </c>
    </row>
    <row r="24" ht="15.75" customHeight="1">
      <c r="A24" s="6" t="s">
        <v>335</v>
      </c>
      <c r="B24" s="10">
        <v>53.0</v>
      </c>
      <c r="C24" s="6">
        <v>201.0</v>
      </c>
      <c r="D24" s="10">
        <v>18.0</v>
      </c>
      <c r="E24" s="6">
        <v>23.0</v>
      </c>
      <c r="F24" s="10">
        <v>18.0</v>
      </c>
      <c r="G24" s="6" t="s">
        <v>26</v>
      </c>
      <c r="H24" s="10">
        <v>53.0</v>
      </c>
      <c r="I24" s="6">
        <v>12.9</v>
      </c>
      <c r="J24" s="10">
        <v>53.0</v>
      </c>
      <c r="K24" s="6">
        <v>5.0</v>
      </c>
      <c r="L24" s="10">
        <v>18.0</v>
      </c>
      <c r="M24" s="6" t="s">
        <v>26</v>
      </c>
      <c r="N24" s="10">
        <v>18.0</v>
      </c>
      <c r="O24" s="6" t="s">
        <v>209</v>
      </c>
      <c r="P24" s="10">
        <v>53.0</v>
      </c>
      <c r="Q24" s="6">
        <v>171.0</v>
      </c>
      <c r="R24" s="10">
        <v>18.0</v>
      </c>
      <c r="S24" s="6" t="s">
        <v>26</v>
      </c>
      <c r="T24" s="10">
        <v>18.0</v>
      </c>
      <c r="U24" s="22" t="s">
        <v>26</v>
      </c>
      <c r="V24" s="10">
        <v>53.0</v>
      </c>
      <c r="W24" s="6">
        <v>14.7</v>
      </c>
      <c r="X24" s="10">
        <v>53.0</v>
      </c>
      <c r="Y24" s="6">
        <v>9.0</v>
      </c>
      <c r="Z24" s="10">
        <v>18.0</v>
      </c>
      <c r="AA24" s="6">
        <v>17.0</v>
      </c>
      <c r="AB24" s="10">
        <v>18.0</v>
      </c>
    </row>
    <row r="25" ht="15.75" customHeight="1">
      <c r="A25" s="6" t="s">
        <v>285</v>
      </c>
      <c r="B25" s="10">
        <v>52.0</v>
      </c>
      <c r="C25" s="6">
        <v>203.0</v>
      </c>
      <c r="D25" s="10">
        <v>19.0</v>
      </c>
      <c r="E25" s="6" t="s">
        <v>26</v>
      </c>
      <c r="F25" s="10">
        <v>19.0</v>
      </c>
      <c r="G25" s="6">
        <v>8.1</v>
      </c>
      <c r="H25" s="10">
        <v>52.0</v>
      </c>
      <c r="I25" s="6">
        <v>13.0</v>
      </c>
      <c r="J25" s="10">
        <v>52.0</v>
      </c>
      <c r="K25" s="6" t="s">
        <v>15</v>
      </c>
      <c r="L25" s="10">
        <v>19.0</v>
      </c>
      <c r="M25" s="6">
        <v>8.0</v>
      </c>
      <c r="N25" s="10">
        <v>19.0</v>
      </c>
      <c r="O25" s="6" t="s">
        <v>154</v>
      </c>
      <c r="P25" s="10">
        <v>52.0</v>
      </c>
      <c r="Q25" s="6">
        <v>173.0</v>
      </c>
      <c r="R25" s="10">
        <v>19.0</v>
      </c>
      <c r="S25" s="6">
        <v>21.0</v>
      </c>
      <c r="T25" s="10">
        <v>19.0</v>
      </c>
      <c r="U25" s="22">
        <v>9.0</v>
      </c>
      <c r="V25" s="10">
        <v>52.0</v>
      </c>
      <c r="W25" s="6">
        <v>14.8</v>
      </c>
      <c r="X25" s="10">
        <v>52.0</v>
      </c>
      <c r="Y25" s="6" t="s">
        <v>15</v>
      </c>
      <c r="Z25" s="10">
        <v>19.0</v>
      </c>
      <c r="AA25" s="6" t="s">
        <v>15</v>
      </c>
      <c r="AB25" s="10">
        <v>19.0</v>
      </c>
    </row>
    <row r="26" ht="15.75" customHeight="1">
      <c r="A26" s="6" t="s">
        <v>268</v>
      </c>
      <c r="B26" s="10">
        <v>51.0</v>
      </c>
      <c r="C26" s="6">
        <v>205.0</v>
      </c>
      <c r="D26" s="10">
        <v>20.0</v>
      </c>
      <c r="E26" s="6">
        <v>24.0</v>
      </c>
      <c r="F26" s="10">
        <v>20.0</v>
      </c>
      <c r="G26" s="6" t="s">
        <v>26</v>
      </c>
      <c r="H26" s="10">
        <v>51.0</v>
      </c>
      <c r="I26" s="6">
        <v>13.1</v>
      </c>
      <c r="J26" s="10">
        <v>51.0</v>
      </c>
      <c r="K26" s="6">
        <v>6.0</v>
      </c>
      <c r="L26" s="10">
        <v>20.0</v>
      </c>
      <c r="M26" s="6" t="s">
        <v>26</v>
      </c>
      <c r="N26" s="10">
        <v>20.0</v>
      </c>
      <c r="O26" s="6" t="s">
        <v>246</v>
      </c>
      <c r="P26" s="10">
        <v>51.0</v>
      </c>
      <c r="Q26" s="6">
        <v>175.0</v>
      </c>
      <c r="R26" s="10">
        <v>20.0</v>
      </c>
      <c r="S26" s="6" t="s">
        <v>26</v>
      </c>
      <c r="T26" s="10">
        <v>20.0</v>
      </c>
      <c r="U26" s="22" t="s">
        <v>26</v>
      </c>
      <c r="V26" s="10">
        <v>51.0</v>
      </c>
      <c r="W26" s="6">
        <v>14.9</v>
      </c>
      <c r="X26" s="10">
        <v>51.0</v>
      </c>
      <c r="Y26" s="6">
        <v>10.0</v>
      </c>
      <c r="Z26" s="10">
        <v>20.0</v>
      </c>
      <c r="AA26" s="6">
        <v>18.0</v>
      </c>
      <c r="AB26" s="10">
        <v>20.0</v>
      </c>
    </row>
    <row r="27" ht="15.75" customHeight="1">
      <c r="A27" s="6" t="s">
        <v>294</v>
      </c>
      <c r="B27" s="10">
        <v>50.0</v>
      </c>
      <c r="C27" s="6">
        <v>207.0</v>
      </c>
      <c r="D27" s="10">
        <v>21.0</v>
      </c>
      <c r="E27" s="6" t="s">
        <v>15</v>
      </c>
      <c r="F27" s="10">
        <v>21.0</v>
      </c>
      <c r="G27" s="6">
        <v>8.2</v>
      </c>
      <c r="H27" s="10">
        <v>50.0</v>
      </c>
      <c r="I27" s="6">
        <v>13.2</v>
      </c>
      <c r="J27" s="10">
        <v>50.0</v>
      </c>
      <c r="K27" s="6" t="s">
        <v>15</v>
      </c>
      <c r="L27" s="10">
        <v>21.0</v>
      </c>
      <c r="M27" s="6" t="s">
        <v>15</v>
      </c>
      <c r="N27" s="10">
        <v>21.0</v>
      </c>
      <c r="O27" s="6" t="s">
        <v>14</v>
      </c>
      <c r="P27" s="10">
        <v>50.0</v>
      </c>
      <c r="Q27" s="6">
        <v>177.0</v>
      </c>
      <c r="R27" s="10">
        <v>21.0</v>
      </c>
      <c r="S27" s="6">
        <v>22.0</v>
      </c>
      <c r="T27" s="10">
        <v>21.0</v>
      </c>
      <c r="U27" s="22">
        <v>9.1</v>
      </c>
      <c r="V27" s="10">
        <v>50.0</v>
      </c>
      <c r="W27" s="6">
        <v>15.0</v>
      </c>
      <c r="X27" s="10">
        <v>50.0</v>
      </c>
      <c r="Y27" s="6" t="s">
        <v>15</v>
      </c>
      <c r="Z27" s="10">
        <v>21.0</v>
      </c>
      <c r="AA27" s="6" t="s">
        <v>15</v>
      </c>
      <c r="AB27" s="10">
        <v>21.0</v>
      </c>
    </row>
    <row r="28" ht="15.75" customHeight="1">
      <c r="A28" s="6" t="s">
        <v>287</v>
      </c>
      <c r="B28" s="10">
        <v>49.0</v>
      </c>
      <c r="C28" s="6">
        <v>209.0</v>
      </c>
      <c r="D28" s="10">
        <v>22.0</v>
      </c>
      <c r="E28" s="6">
        <v>25.0</v>
      </c>
      <c r="F28" s="10">
        <v>22.0</v>
      </c>
      <c r="G28" s="6" t="s">
        <v>26</v>
      </c>
      <c r="H28" s="10">
        <v>49.0</v>
      </c>
      <c r="I28" s="6" t="s">
        <v>26</v>
      </c>
      <c r="J28" s="10">
        <v>49.0</v>
      </c>
      <c r="K28" s="6">
        <v>7.0</v>
      </c>
      <c r="L28" s="10">
        <v>22.0</v>
      </c>
      <c r="M28" s="6">
        <v>9.0</v>
      </c>
      <c r="N28" s="10">
        <v>22.0</v>
      </c>
      <c r="O28" s="6" t="s">
        <v>247</v>
      </c>
      <c r="P28" s="10">
        <v>49.0</v>
      </c>
      <c r="Q28" s="6">
        <v>179.0</v>
      </c>
      <c r="R28" s="10">
        <v>22.0</v>
      </c>
      <c r="S28" s="6" t="s">
        <v>26</v>
      </c>
      <c r="T28" s="10">
        <v>22.0</v>
      </c>
      <c r="U28" s="22" t="s">
        <v>26</v>
      </c>
      <c r="V28" s="10">
        <v>49.0</v>
      </c>
      <c r="W28" s="6" t="s">
        <v>26</v>
      </c>
      <c r="X28" s="10">
        <v>49.0</v>
      </c>
      <c r="Y28" s="6">
        <v>11.0</v>
      </c>
      <c r="Z28" s="10">
        <v>22.0</v>
      </c>
      <c r="AA28" s="6">
        <v>19.0</v>
      </c>
      <c r="AB28" s="10">
        <v>22.0</v>
      </c>
    </row>
    <row r="29" ht="15.75" customHeight="1">
      <c r="A29" s="6" t="s">
        <v>269</v>
      </c>
      <c r="B29" s="10">
        <v>48.0</v>
      </c>
      <c r="C29" s="6">
        <v>211.0</v>
      </c>
      <c r="D29" s="10">
        <v>23.0</v>
      </c>
      <c r="E29" s="6" t="s">
        <v>26</v>
      </c>
      <c r="F29" s="10">
        <v>23.0</v>
      </c>
      <c r="G29" s="6" t="s">
        <v>26</v>
      </c>
      <c r="H29" s="10">
        <v>48.0</v>
      </c>
      <c r="I29" s="6">
        <v>13.3</v>
      </c>
      <c r="J29" s="10">
        <v>48.0</v>
      </c>
      <c r="K29" s="6" t="s">
        <v>26</v>
      </c>
      <c r="L29" s="10">
        <v>23.0</v>
      </c>
      <c r="M29" s="6" t="s">
        <v>26</v>
      </c>
      <c r="N29" s="10">
        <v>23.0</v>
      </c>
      <c r="O29" s="6" t="s">
        <v>157</v>
      </c>
      <c r="P29" s="10">
        <v>48.0</v>
      </c>
      <c r="Q29" s="6">
        <v>181.0</v>
      </c>
      <c r="R29" s="10">
        <v>23.0</v>
      </c>
      <c r="S29" s="6">
        <v>23.0</v>
      </c>
      <c r="T29" s="10">
        <v>23.0</v>
      </c>
      <c r="U29" s="22" t="s">
        <v>26</v>
      </c>
      <c r="V29" s="10">
        <v>48.0</v>
      </c>
      <c r="W29" s="6">
        <v>15.1</v>
      </c>
      <c r="X29" s="10">
        <v>48.0</v>
      </c>
      <c r="Y29" s="6" t="s">
        <v>26</v>
      </c>
      <c r="Z29" s="10">
        <v>23.0</v>
      </c>
      <c r="AA29" s="6" t="s">
        <v>15</v>
      </c>
      <c r="AB29" s="10">
        <v>23.0</v>
      </c>
    </row>
    <row r="30" ht="15.75" customHeight="1">
      <c r="A30" s="6" t="s">
        <v>337</v>
      </c>
      <c r="B30" s="10">
        <v>47.0</v>
      </c>
      <c r="C30" s="6">
        <v>213.0</v>
      </c>
      <c r="D30" s="10">
        <v>24.0</v>
      </c>
      <c r="E30" s="6">
        <v>26.0</v>
      </c>
      <c r="F30" s="10">
        <v>24.0</v>
      </c>
      <c r="G30" s="6">
        <v>8.3</v>
      </c>
      <c r="H30" s="10">
        <v>47.0</v>
      </c>
      <c r="I30" s="6" t="s">
        <v>26</v>
      </c>
      <c r="J30" s="10">
        <v>47.0</v>
      </c>
      <c r="K30" s="6">
        <v>8.0</v>
      </c>
      <c r="L30" s="10">
        <v>24.0</v>
      </c>
      <c r="M30" s="6" t="s">
        <v>26</v>
      </c>
      <c r="N30" s="10">
        <v>24.0</v>
      </c>
      <c r="O30" s="6" t="s">
        <v>17</v>
      </c>
      <c r="P30" s="10">
        <v>47.0</v>
      </c>
      <c r="Q30" s="6">
        <v>183.0</v>
      </c>
      <c r="R30" s="10">
        <v>24.0</v>
      </c>
      <c r="S30" s="6" t="s">
        <v>15</v>
      </c>
      <c r="T30" s="10">
        <v>24.0</v>
      </c>
      <c r="U30" s="22">
        <v>9.2</v>
      </c>
      <c r="V30" s="10">
        <v>47.0</v>
      </c>
      <c r="W30" s="6" t="s">
        <v>26</v>
      </c>
      <c r="X30" s="10">
        <v>47.0</v>
      </c>
      <c r="Y30" s="6">
        <v>12.0</v>
      </c>
      <c r="Z30" s="10">
        <v>24.0</v>
      </c>
      <c r="AA30" s="6">
        <v>20.0</v>
      </c>
      <c r="AB30" s="10">
        <v>24.0</v>
      </c>
    </row>
    <row r="31" ht="15.75" customHeight="1">
      <c r="A31" s="6" t="s">
        <v>289</v>
      </c>
      <c r="B31" s="10">
        <v>46.0</v>
      </c>
      <c r="C31" s="6">
        <v>215.0</v>
      </c>
      <c r="D31" s="10">
        <v>25.0</v>
      </c>
      <c r="E31" s="6" t="s">
        <v>26</v>
      </c>
      <c r="F31" s="10">
        <v>25.0</v>
      </c>
      <c r="G31" s="6" t="s">
        <v>26</v>
      </c>
      <c r="H31" s="10">
        <v>46.0</v>
      </c>
      <c r="I31" s="6">
        <v>13.4</v>
      </c>
      <c r="J31" s="10">
        <v>46.0</v>
      </c>
      <c r="K31" s="6" t="s">
        <v>26</v>
      </c>
      <c r="L31" s="10">
        <v>25.0</v>
      </c>
      <c r="M31" s="6" t="s">
        <v>15</v>
      </c>
      <c r="N31" s="10">
        <v>25.0</v>
      </c>
      <c r="O31" s="6" t="s">
        <v>240</v>
      </c>
      <c r="P31" s="10">
        <v>46.0</v>
      </c>
      <c r="Q31" s="6">
        <v>185.0</v>
      </c>
      <c r="R31" s="10">
        <v>25.0</v>
      </c>
      <c r="S31" s="6">
        <v>24.0</v>
      </c>
      <c r="T31" s="10">
        <v>25.0</v>
      </c>
      <c r="U31" s="22" t="s">
        <v>26</v>
      </c>
      <c r="V31" s="10">
        <v>46.0</v>
      </c>
      <c r="W31" s="6">
        <v>15.2</v>
      </c>
      <c r="X31" s="10">
        <v>46.0</v>
      </c>
      <c r="Y31" s="6" t="s">
        <v>26</v>
      </c>
      <c r="Z31" s="10">
        <v>25.0</v>
      </c>
      <c r="AA31" s="6" t="s">
        <v>15</v>
      </c>
      <c r="AB31" s="10">
        <v>25.0</v>
      </c>
    </row>
    <row r="32" ht="15.75" customHeight="1">
      <c r="A32" s="6" t="s">
        <v>270</v>
      </c>
      <c r="B32" s="10">
        <v>45.0</v>
      </c>
      <c r="C32" s="6">
        <v>216.0</v>
      </c>
      <c r="D32" s="10">
        <v>26.0</v>
      </c>
      <c r="E32" s="6">
        <v>27.0</v>
      </c>
      <c r="F32" s="10">
        <v>26.0</v>
      </c>
      <c r="G32" s="6" t="s">
        <v>26</v>
      </c>
      <c r="H32" s="10">
        <v>45.0</v>
      </c>
      <c r="I32" s="6" t="s">
        <v>26</v>
      </c>
      <c r="J32" s="10">
        <v>45.0</v>
      </c>
      <c r="K32" s="6">
        <v>9.0</v>
      </c>
      <c r="L32" s="10">
        <v>26.0</v>
      </c>
      <c r="M32" s="6">
        <v>10.0</v>
      </c>
      <c r="N32" s="10">
        <v>26.0</v>
      </c>
      <c r="O32" s="6" t="s">
        <v>159</v>
      </c>
      <c r="P32" s="10">
        <v>45.0</v>
      </c>
      <c r="Q32" s="6">
        <v>187.0</v>
      </c>
      <c r="R32" s="10">
        <v>26.0</v>
      </c>
      <c r="S32" s="6" t="s">
        <v>26</v>
      </c>
      <c r="T32" s="10">
        <v>26.0</v>
      </c>
      <c r="U32" s="22" t="s">
        <v>26</v>
      </c>
      <c r="V32" s="10">
        <v>45.0</v>
      </c>
      <c r="W32" s="6" t="s">
        <v>26</v>
      </c>
      <c r="X32" s="10">
        <v>45.0</v>
      </c>
      <c r="Y32" s="6">
        <v>13.0</v>
      </c>
      <c r="Z32" s="10">
        <v>26.0</v>
      </c>
      <c r="AA32" s="6">
        <v>21.0</v>
      </c>
      <c r="AB32" s="10">
        <v>26.0</v>
      </c>
    </row>
    <row r="33" ht="15.75" customHeight="1">
      <c r="A33" s="6" t="s">
        <v>295</v>
      </c>
      <c r="B33" s="10">
        <v>44.0</v>
      </c>
      <c r="C33" s="6">
        <v>217.0</v>
      </c>
      <c r="D33" s="10">
        <v>27.0</v>
      </c>
      <c r="E33" s="6" t="s">
        <v>15</v>
      </c>
      <c r="F33" s="10">
        <v>27.0</v>
      </c>
      <c r="G33" s="6">
        <v>8.4</v>
      </c>
      <c r="H33" s="10">
        <v>44.0</v>
      </c>
      <c r="I33" s="6">
        <v>13.5</v>
      </c>
      <c r="J33" s="10">
        <v>44.0</v>
      </c>
      <c r="K33" s="6" t="s">
        <v>15</v>
      </c>
      <c r="L33" s="10">
        <v>27.0</v>
      </c>
      <c r="M33" s="6" t="s">
        <v>26</v>
      </c>
      <c r="N33" s="10">
        <v>27.0</v>
      </c>
      <c r="O33" s="6" t="s">
        <v>248</v>
      </c>
      <c r="P33" s="10">
        <v>44.0</v>
      </c>
      <c r="Q33" s="6">
        <v>189.0</v>
      </c>
      <c r="R33" s="10">
        <v>27.0</v>
      </c>
      <c r="S33" s="6">
        <v>25.0</v>
      </c>
      <c r="T33" s="10">
        <v>27.0</v>
      </c>
      <c r="U33" s="22">
        <v>9.3</v>
      </c>
      <c r="V33" s="10">
        <v>44.0</v>
      </c>
      <c r="W33" s="6">
        <v>15.3</v>
      </c>
      <c r="X33" s="10">
        <v>44.0</v>
      </c>
      <c r="Y33" s="6" t="s">
        <v>15</v>
      </c>
      <c r="Z33" s="10">
        <v>27.0</v>
      </c>
      <c r="AA33" s="6" t="s">
        <v>15</v>
      </c>
      <c r="AB33" s="10">
        <v>27.0</v>
      </c>
    </row>
    <row r="34" ht="15.75" customHeight="1">
      <c r="A34" s="6" t="s">
        <v>291</v>
      </c>
      <c r="B34" s="10">
        <v>43.0</v>
      </c>
      <c r="C34" s="6">
        <v>218.0</v>
      </c>
      <c r="D34" s="10">
        <v>28.0</v>
      </c>
      <c r="E34" s="6">
        <v>28.0</v>
      </c>
      <c r="F34" s="10">
        <v>28.0</v>
      </c>
      <c r="G34" s="6" t="s">
        <v>26</v>
      </c>
      <c r="H34" s="10">
        <v>43.0</v>
      </c>
      <c r="I34" s="6" t="s">
        <v>26</v>
      </c>
      <c r="J34" s="10">
        <v>43.0</v>
      </c>
      <c r="K34" s="6">
        <v>10.0</v>
      </c>
      <c r="L34" s="10">
        <v>28.0</v>
      </c>
      <c r="M34" s="6" t="s">
        <v>26</v>
      </c>
      <c r="N34" s="10">
        <v>28.0</v>
      </c>
      <c r="O34" s="6" t="s">
        <v>21</v>
      </c>
      <c r="P34" s="10">
        <v>43.0</v>
      </c>
      <c r="Q34" s="6">
        <v>191.0</v>
      </c>
      <c r="R34" s="10">
        <v>28.0</v>
      </c>
      <c r="S34" s="6" t="s">
        <v>26</v>
      </c>
      <c r="T34" s="10">
        <v>28.0</v>
      </c>
      <c r="U34" s="22" t="s">
        <v>26</v>
      </c>
      <c r="V34" s="10">
        <v>43.0</v>
      </c>
      <c r="W34" s="6" t="s">
        <v>26</v>
      </c>
      <c r="X34" s="10">
        <v>43.0</v>
      </c>
      <c r="Y34" s="6" t="s">
        <v>15</v>
      </c>
      <c r="Z34" s="10">
        <v>28.0</v>
      </c>
      <c r="AA34" s="6">
        <v>22.0</v>
      </c>
      <c r="AB34" s="10">
        <v>28.0</v>
      </c>
    </row>
    <row r="35" ht="15.75" customHeight="1">
      <c r="A35" s="6" t="s">
        <v>238</v>
      </c>
      <c r="B35" s="10">
        <v>42.0</v>
      </c>
      <c r="C35" s="6">
        <v>219.0</v>
      </c>
      <c r="D35" s="10">
        <v>29.0</v>
      </c>
      <c r="E35" s="6" t="s">
        <v>15</v>
      </c>
      <c r="F35" s="10">
        <v>29.0</v>
      </c>
      <c r="G35" s="6" t="s">
        <v>26</v>
      </c>
      <c r="H35" s="10">
        <v>42.0</v>
      </c>
      <c r="I35" s="6">
        <v>13.6</v>
      </c>
      <c r="J35" s="10">
        <v>42.0</v>
      </c>
      <c r="K35" s="6" t="s">
        <v>26</v>
      </c>
      <c r="L35" s="10">
        <v>29.0</v>
      </c>
      <c r="M35" s="6" t="s">
        <v>15</v>
      </c>
      <c r="N35" s="10">
        <v>29.0</v>
      </c>
      <c r="O35" s="6" t="s">
        <v>161</v>
      </c>
      <c r="P35" s="10">
        <v>42.0</v>
      </c>
      <c r="Q35" s="6">
        <v>193.0</v>
      </c>
      <c r="R35" s="10">
        <v>29.0</v>
      </c>
      <c r="S35" s="6">
        <v>26.0</v>
      </c>
      <c r="T35" s="10">
        <v>29.0</v>
      </c>
      <c r="U35" s="22" t="s">
        <v>26</v>
      </c>
      <c r="V35" s="10">
        <v>42.0</v>
      </c>
      <c r="W35" s="6">
        <v>15.4</v>
      </c>
      <c r="X35" s="10">
        <v>42.0</v>
      </c>
      <c r="Y35" s="6">
        <v>14.0</v>
      </c>
      <c r="Z35" s="10">
        <v>29.0</v>
      </c>
      <c r="AA35" s="6" t="s">
        <v>15</v>
      </c>
      <c r="AB35" s="10">
        <v>29.0</v>
      </c>
    </row>
    <row r="36" ht="15.75" customHeight="1">
      <c r="A36" s="6" t="s">
        <v>340</v>
      </c>
      <c r="B36" s="10">
        <v>41.0</v>
      </c>
      <c r="C36" s="6">
        <v>220.0</v>
      </c>
      <c r="D36" s="10">
        <v>30.0</v>
      </c>
      <c r="E36" s="6">
        <v>29.0</v>
      </c>
      <c r="F36" s="10">
        <v>30.0</v>
      </c>
      <c r="G36" s="6">
        <v>8.5</v>
      </c>
      <c r="H36" s="10">
        <v>41.0</v>
      </c>
      <c r="I36" s="6" t="s">
        <v>26</v>
      </c>
      <c r="J36" s="10">
        <v>41.0</v>
      </c>
      <c r="K36" s="6">
        <v>11.0</v>
      </c>
      <c r="L36" s="10">
        <v>30.0</v>
      </c>
      <c r="M36" s="6">
        <v>11.0</v>
      </c>
      <c r="N36" s="10">
        <v>30.0</v>
      </c>
      <c r="O36" s="6" t="s">
        <v>208</v>
      </c>
      <c r="P36" s="10">
        <v>41.0</v>
      </c>
      <c r="Q36" s="6">
        <v>195.0</v>
      </c>
      <c r="R36" s="10">
        <v>30.0</v>
      </c>
      <c r="S36" s="6" t="s">
        <v>15</v>
      </c>
      <c r="T36" s="10">
        <v>30.0</v>
      </c>
      <c r="U36" s="22">
        <v>9.4</v>
      </c>
      <c r="V36" s="10">
        <v>41.0</v>
      </c>
      <c r="W36" s="6" t="s">
        <v>26</v>
      </c>
      <c r="X36" s="10">
        <v>41.0</v>
      </c>
      <c r="Y36" s="6" t="s">
        <v>15</v>
      </c>
      <c r="Z36" s="10">
        <v>30.0</v>
      </c>
      <c r="AA36" s="6">
        <v>23.0</v>
      </c>
      <c r="AB36" s="10">
        <v>30.0</v>
      </c>
    </row>
    <row r="37" ht="15.75" customHeight="1">
      <c r="A37" s="6" t="s">
        <v>293</v>
      </c>
      <c r="B37" s="10">
        <v>40.0</v>
      </c>
      <c r="C37" s="6">
        <v>221.0</v>
      </c>
      <c r="D37" s="10">
        <v>31.0</v>
      </c>
      <c r="E37" s="6" t="s">
        <v>15</v>
      </c>
      <c r="F37" s="10">
        <v>31.0</v>
      </c>
      <c r="G37" s="6" t="s">
        <v>26</v>
      </c>
      <c r="H37" s="10">
        <v>40.0</v>
      </c>
      <c r="I37" s="6">
        <v>13.7</v>
      </c>
      <c r="J37" s="10">
        <v>40.0</v>
      </c>
      <c r="K37" s="6" t="s">
        <v>26</v>
      </c>
      <c r="L37" s="10">
        <v>31.0</v>
      </c>
      <c r="M37" s="6" t="s">
        <v>26</v>
      </c>
      <c r="N37" s="10">
        <v>31.0</v>
      </c>
      <c r="O37" s="6" t="s">
        <v>25</v>
      </c>
      <c r="P37" s="10">
        <v>40.0</v>
      </c>
      <c r="Q37" s="6">
        <v>197.0</v>
      </c>
      <c r="R37" s="10">
        <v>31.0</v>
      </c>
      <c r="S37" s="6" t="s">
        <v>26</v>
      </c>
      <c r="T37" s="10">
        <v>31.0</v>
      </c>
      <c r="U37" s="22" t="s">
        <v>26</v>
      </c>
      <c r="V37" s="10">
        <v>40.0</v>
      </c>
      <c r="W37" s="6">
        <v>15.5</v>
      </c>
      <c r="X37" s="10">
        <v>40.0</v>
      </c>
      <c r="Y37" s="6" t="s">
        <v>26</v>
      </c>
      <c r="Z37" s="10">
        <v>31.0</v>
      </c>
      <c r="AA37" s="6" t="s">
        <v>15</v>
      </c>
      <c r="AB37" s="10">
        <v>31.0</v>
      </c>
    </row>
    <row r="38" ht="15.75" customHeight="1">
      <c r="A38" s="6" t="s">
        <v>239</v>
      </c>
      <c r="B38" s="10">
        <v>39.0</v>
      </c>
      <c r="C38" s="6">
        <v>222.0</v>
      </c>
      <c r="D38" s="10">
        <v>32.0</v>
      </c>
      <c r="E38" s="6">
        <v>30.0</v>
      </c>
      <c r="F38" s="10">
        <v>32.0</v>
      </c>
      <c r="G38" s="6" t="s">
        <v>26</v>
      </c>
      <c r="H38" s="10">
        <v>39.0</v>
      </c>
      <c r="I38" s="6" t="s">
        <v>26</v>
      </c>
      <c r="J38" s="10">
        <v>39.0</v>
      </c>
      <c r="K38" s="6">
        <v>12.0</v>
      </c>
      <c r="L38" s="10">
        <v>32.0</v>
      </c>
      <c r="M38" s="6" t="s">
        <v>26</v>
      </c>
      <c r="N38" s="10">
        <v>32.0</v>
      </c>
      <c r="O38" s="6" t="s">
        <v>163</v>
      </c>
      <c r="P38" s="10">
        <v>39.0</v>
      </c>
      <c r="Q38" s="6">
        <v>199.0</v>
      </c>
      <c r="R38" s="10">
        <v>32.0</v>
      </c>
      <c r="S38" s="6">
        <v>27.0</v>
      </c>
      <c r="T38" s="10">
        <v>32.0</v>
      </c>
      <c r="U38" s="22">
        <v>9.5</v>
      </c>
      <c r="V38" s="10">
        <v>39.0</v>
      </c>
      <c r="W38" s="6" t="s">
        <v>26</v>
      </c>
      <c r="X38" s="10">
        <v>39.0</v>
      </c>
      <c r="Y38" s="6">
        <v>15.0</v>
      </c>
      <c r="Z38" s="10">
        <v>32.0</v>
      </c>
      <c r="AA38" s="6">
        <v>24.0</v>
      </c>
      <c r="AB38" s="10">
        <v>32.0</v>
      </c>
    </row>
    <row r="39" ht="15.75" customHeight="1">
      <c r="A39" s="6" t="s">
        <v>267</v>
      </c>
      <c r="B39" s="10">
        <v>38.0</v>
      </c>
      <c r="C39" s="6">
        <v>223.0</v>
      </c>
      <c r="D39" s="10">
        <v>33.0</v>
      </c>
      <c r="E39" s="6" t="s">
        <v>15</v>
      </c>
      <c r="F39" s="10">
        <v>33.0</v>
      </c>
      <c r="G39" s="6">
        <v>8.6</v>
      </c>
      <c r="H39" s="10">
        <v>38.0</v>
      </c>
      <c r="I39" s="6">
        <v>13.8</v>
      </c>
      <c r="J39" s="10">
        <v>38.0</v>
      </c>
      <c r="K39" s="6" t="s">
        <v>15</v>
      </c>
      <c r="L39" s="10">
        <v>33.0</v>
      </c>
      <c r="M39" s="6" t="s">
        <v>15</v>
      </c>
      <c r="N39" s="10">
        <v>33.0</v>
      </c>
      <c r="O39" s="6" t="s">
        <v>211</v>
      </c>
      <c r="P39" s="10">
        <v>38.0</v>
      </c>
      <c r="Q39" s="6">
        <v>201.0</v>
      </c>
      <c r="R39" s="10">
        <v>33.0</v>
      </c>
      <c r="S39" s="6" t="s">
        <v>15</v>
      </c>
      <c r="T39" s="10">
        <v>33.0</v>
      </c>
      <c r="U39" s="22" t="s">
        <v>26</v>
      </c>
      <c r="V39" s="10">
        <v>38.0</v>
      </c>
      <c r="W39" s="6">
        <v>15.6</v>
      </c>
      <c r="X39" s="10">
        <v>38.0</v>
      </c>
      <c r="Y39" s="6" t="s">
        <v>15</v>
      </c>
      <c r="Z39" s="10">
        <v>33.0</v>
      </c>
      <c r="AA39" s="6" t="s">
        <v>15</v>
      </c>
      <c r="AB39" s="10">
        <v>33.0</v>
      </c>
    </row>
    <row r="40" ht="15.75" customHeight="1">
      <c r="A40" s="6" t="s">
        <v>205</v>
      </c>
      <c r="B40" s="10">
        <v>37.0</v>
      </c>
      <c r="C40" s="6">
        <v>224.0</v>
      </c>
      <c r="D40" s="10">
        <v>34.0</v>
      </c>
      <c r="E40" s="6">
        <v>31.0</v>
      </c>
      <c r="F40" s="10">
        <v>34.0</v>
      </c>
      <c r="G40" s="6" t="s">
        <v>26</v>
      </c>
      <c r="H40" s="10">
        <v>37.0</v>
      </c>
      <c r="I40" s="6" t="s">
        <v>26</v>
      </c>
      <c r="J40" s="10">
        <v>37.0</v>
      </c>
      <c r="K40" s="6" t="s">
        <v>26</v>
      </c>
      <c r="L40" s="10">
        <v>34.0</v>
      </c>
      <c r="M40" s="6">
        <v>12.0</v>
      </c>
      <c r="N40" s="10">
        <v>34.0</v>
      </c>
      <c r="O40" s="6" t="s">
        <v>30</v>
      </c>
      <c r="P40" s="10">
        <v>37.0</v>
      </c>
      <c r="Q40" s="6">
        <v>203.0</v>
      </c>
      <c r="R40" s="10">
        <v>34.0</v>
      </c>
      <c r="S40" s="6" t="s">
        <v>26</v>
      </c>
      <c r="T40" s="10">
        <v>34.0</v>
      </c>
      <c r="U40" s="22">
        <v>9.6</v>
      </c>
      <c r="V40" s="10">
        <v>37.0</v>
      </c>
      <c r="W40" s="6">
        <v>15.7</v>
      </c>
      <c r="X40" s="10">
        <v>37.0</v>
      </c>
      <c r="Y40" s="6" t="s">
        <v>15</v>
      </c>
      <c r="Z40" s="10">
        <v>34.0</v>
      </c>
      <c r="AA40" s="6">
        <v>25.0</v>
      </c>
      <c r="AB40" s="10">
        <v>34.0</v>
      </c>
    </row>
    <row r="41" ht="15.75" customHeight="1">
      <c r="A41" s="6" t="s">
        <v>241</v>
      </c>
      <c r="B41" s="10">
        <v>36.0</v>
      </c>
      <c r="C41" s="6">
        <v>225.0</v>
      </c>
      <c r="D41" s="10">
        <v>35.0</v>
      </c>
      <c r="E41" s="6" t="s">
        <v>15</v>
      </c>
      <c r="F41" s="10">
        <v>35.0</v>
      </c>
      <c r="G41" s="6">
        <v>8.7</v>
      </c>
      <c r="H41" s="10">
        <v>36.0</v>
      </c>
      <c r="I41" s="6">
        <v>13.9</v>
      </c>
      <c r="J41" s="10">
        <v>36.0</v>
      </c>
      <c r="K41" s="6">
        <v>13.0</v>
      </c>
      <c r="L41" s="10">
        <v>35.0</v>
      </c>
      <c r="M41" s="6" t="s">
        <v>26</v>
      </c>
      <c r="N41" s="10">
        <v>35.0</v>
      </c>
      <c r="O41" s="6" t="s">
        <v>212</v>
      </c>
      <c r="P41" s="10">
        <v>36.0</v>
      </c>
      <c r="Q41" s="6">
        <v>205.0</v>
      </c>
      <c r="R41" s="10">
        <v>35.0</v>
      </c>
      <c r="S41" s="6">
        <v>28.0</v>
      </c>
      <c r="T41" s="10">
        <v>35.0</v>
      </c>
      <c r="U41" s="22" t="s">
        <v>26</v>
      </c>
      <c r="V41" s="10">
        <v>36.0</v>
      </c>
      <c r="W41" s="6">
        <v>15.8</v>
      </c>
      <c r="X41" s="10">
        <v>36.0</v>
      </c>
      <c r="Y41" s="6">
        <v>16.0</v>
      </c>
      <c r="Z41" s="10">
        <v>35.0</v>
      </c>
      <c r="AA41" s="6" t="s">
        <v>15</v>
      </c>
      <c r="AB41" s="10">
        <v>35.0</v>
      </c>
    </row>
    <row r="42" ht="15.75" customHeight="1">
      <c r="A42" s="6" t="s">
        <v>341</v>
      </c>
      <c r="B42" s="10">
        <v>35.0</v>
      </c>
      <c r="C42" s="6">
        <v>226.0</v>
      </c>
      <c r="D42" s="10">
        <v>36.0</v>
      </c>
      <c r="E42" s="6">
        <v>32.0</v>
      </c>
      <c r="F42" s="10">
        <v>36.0</v>
      </c>
      <c r="G42" s="6" t="s">
        <v>26</v>
      </c>
      <c r="H42" s="10">
        <v>35.0</v>
      </c>
      <c r="I42" s="6">
        <v>14.0</v>
      </c>
      <c r="J42" s="10">
        <v>35.0</v>
      </c>
      <c r="K42" s="6" t="s">
        <v>15</v>
      </c>
      <c r="L42" s="10">
        <v>36.0</v>
      </c>
      <c r="M42" s="6" t="s">
        <v>26</v>
      </c>
      <c r="N42" s="10">
        <v>36.0</v>
      </c>
      <c r="O42" s="6" t="s">
        <v>16</v>
      </c>
      <c r="P42" s="10">
        <v>35.0</v>
      </c>
      <c r="Q42" s="6">
        <v>206.0</v>
      </c>
      <c r="R42" s="10">
        <v>36.0</v>
      </c>
      <c r="S42" s="6" t="s">
        <v>15</v>
      </c>
      <c r="T42" s="10">
        <v>36.0</v>
      </c>
      <c r="U42" s="22">
        <v>9.7</v>
      </c>
      <c r="V42" s="10">
        <v>35.0</v>
      </c>
      <c r="W42" s="6">
        <v>15.9</v>
      </c>
      <c r="X42" s="10">
        <v>35.0</v>
      </c>
      <c r="Y42" s="6" t="s">
        <v>15</v>
      </c>
      <c r="Z42" s="10">
        <v>36.0</v>
      </c>
      <c r="AA42" s="6">
        <v>26.0</v>
      </c>
      <c r="AB42" s="10">
        <v>36.0</v>
      </c>
    </row>
    <row r="43" ht="15.75" customHeight="1">
      <c r="A43" s="6" t="s">
        <v>242</v>
      </c>
      <c r="B43" s="10">
        <v>34.0</v>
      </c>
      <c r="C43" s="6">
        <v>227.0</v>
      </c>
      <c r="D43" s="10">
        <v>37.0</v>
      </c>
      <c r="E43" s="6" t="s">
        <v>15</v>
      </c>
      <c r="F43" s="10">
        <v>37.0</v>
      </c>
      <c r="G43" s="6">
        <v>8.8</v>
      </c>
      <c r="H43" s="10">
        <v>34.0</v>
      </c>
      <c r="I43" s="6">
        <v>14.1</v>
      </c>
      <c r="J43" s="10">
        <v>34.0</v>
      </c>
      <c r="K43" s="6" t="s">
        <v>26</v>
      </c>
      <c r="L43" s="10">
        <v>37.0</v>
      </c>
      <c r="M43" s="6" t="s">
        <v>15</v>
      </c>
      <c r="N43" s="10">
        <v>37.0</v>
      </c>
      <c r="O43" s="6" t="s">
        <v>34</v>
      </c>
      <c r="P43" s="10">
        <v>34.0</v>
      </c>
      <c r="Q43" s="6">
        <v>207.0</v>
      </c>
      <c r="R43" s="10">
        <v>37.0</v>
      </c>
      <c r="S43" s="6" t="s">
        <v>26</v>
      </c>
      <c r="T43" s="10">
        <v>37.0</v>
      </c>
      <c r="U43" s="22" t="s">
        <v>26</v>
      </c>
      <c r="V43" s="10">
        <v>34.0</v>
      </c>
      <c r="W43" s="6">
        <v>16.0</v>
      </c>
      <c r="X43" s="10">
        <v>34.0</v>
      </c>
      <c r="Y43" s="6" t="s">
        <v>26</v>
      </c>
      <c r="Z43" s="10">
        <v>37.0</v>
      </c>
      <c r="AA43" s="6" t="s">
        <v>15</v>
      </c>
      <c r="AB43" s="10">
        <v>37.0</v>
      </c>
    </row>
    <row r="44" ht="15.75" customHeight="1">
      <c r="A44" s="6" t="s">
        <v>207</v>
      </c>
      <c r="B44" s="10">
        <v>33.0</v>
      </c>
      <c r="C44" s="6">
        <v>228.0</v>
      </c>
      <c r="D44" s="10">
        <v>38.0</v>
      </c>
      <c r="E44" s="6">
        <v>33.0</v>
      </c>
      <c r="F44" s="10">
        <v>38.0</v>
      </c>
      <c r="G44" s="6" t="s">
        <v>26</v>
      </c>
      <c r="H44" s="10">
        <v>33.0</v>
      </c>
      <c r="I44" s="6">
        <v>14.2</v>
      </c>
      <c r="J44" s="10">
        <v>33.0</v>
      </c>
      <c r="K44" s="6">
        <v>14.0</v>
      </c>
      <c r="L44" s="10">
        <v>38.0</v>
      </c>
      <c r="M44" s="6">
        <v>13.0</v>
      </c>
      <c r="N44" s="10">
        <v>38.0</v>
      </c>
      <c r="O44" s="6" t="s">
        <v>18</v>
      </c>
      <c r="P44" s="10">
        <v>33.0</v>
      </c>
      <c r="Q44" s="6">
        <v>208.0</v>
      </c>
      <c r="R44" s="10">
        <v>38.0</v>
      </c>
      <c r="S44" s="6">
        <v>29.0</v>
      </c>
      <c r="T44" s="10">
        <v>38.0</v>
      </c>
      <c r="U44" s="22">
        <v>9.8</v>
      </c>
      <c r="V44" s="10">
        <v>33.0</v>
      </c>
      <c r="W44" s="6">
        <v>16.1</v>
      </c>
      <c r="X44" s="10">
        <v>33.0</v>
      </c>
      <c r="Y44" s="6">
        <v>17.0</v>
      </c>
      <c r="Z44" s="10">
        <v>38.0</v>
      </c>
      <c r="AA44" s="6">
        <v>27.0</v>
      </c>
      <c r="AB44" s="10">
        <v>38.0</v>
      </c>
    </row>
    <row r="45" ht="15.75" customHeight="1">
      <c r="A45" s="6" t="s">
        <v>152</v>
      </c>
      <c r="B45" s="10">
        <v>32.0</v>
      </c>
      <c r="C45" s="6">
        <v>229.0</v>
      </c>
      <c r="D45" s="10">
        <v>39.0</v>
      </c>
      <c r="E45" s="6" t="s">
        <v>15</v>
      </c>
      <c r="F45" s="10">
        <v>39.0</v>
      </c>
      <c r="G45" s="6">
        <v>8.9</v>
      </c>
      <c r="H45" s="10">
        <v>32.0</v>
      </c>
      <c r="I45" s="6">
        <v>14.3</v>
      </c>
      <c r="J45" s="10">
        <v>32.0</v>
      </c>
      <c r="K45" s="6" t="s">
        <v>15</v>
      </c>
      <c r="L45" s="10">
        <v>39.0</v>
      </c>
      <c r="M45" s="6" t="s">
        <v>26</v>
      </c>
      <c r="N45" s="10">
        <v>39.0</v>
      </c>
      <c r="O45" s="6" t="s">
        <v>210</v>
      </c>
      <c r="P45" s="10">
        <v>32.0</v>
      </c>
      <c r="Q45" s="6">
        <v>209.0</v>
      </c>
      <c r="R45" s="10">
        <v>39.0</v>
      </c>
      <c r="S45" s="6" t="s">
        <v>15</v>
      </c>
      <c r="T45" s="10">
        <v>39.0</v>
      </c>
      <c r="U45" s="22" t="s">
        <v>26</v>
      </c>
      <c r="V45" s="10">
        <v>32.0</v>
      </c>
      <c r="W45" s="6">
        <v>16.2</v>
      </c>
      <c r="X45" s="10">
        <v>32.0</v>
      </c>
      <c r="Y45" s="6" t="s">
        <v>15</v>
      </c>
      <c r="Z45" s="10">
        <v>39.0</v>
      </c>
      <c r="AA45" s="6" t="s">
        <v>15</v>
      </c>
      <c r="AB45" s="10">
        <v>39.0</v>
      </c>
    </row>
    <row r="46" ht="15.75" customHeight="1">
      <c r="A46" s="6" t="s">
        <v>245</v>
      </c>
      <c r="B46" s="10">
        <v>31.0</v>
      </c>
      <c r="C46" s="6">
        <v>230.0</v>
      </c>
      <c r="D46" s="10">
        <v>40.0</v>
      </c>
      <c r="E46" s="6">
        <v>34.0</v>
      </c>
      <c r="F46" s="10">
        <v>40.0</v>
      </c>
      <c r="G46" s="6" t="s">
        <v>26</v>
      </c>
      <c r="H46" s="10">
        <v>31.0</v>
      </c>
      <c r="I46" s="6">
        <v>14.4</v>
      </c>
      <c r="J46" s="10">
        <v>31.0</v>
      </c>
      <c r="K46" s="6" t="s">
        <v>26</v>
      </c>
      <c r="L46" s="10">
        <v>40.0</v>
      </c>
      <c r="M46" s="6" t="s">
        <v>26</v>
      </c>
      <c r="N46" s="10">
        <v>40.0</v>
      </c>
      <c r="O46" s="6" t="s">
        <v>20</v>
      </c>
      <c r="P46" s="10">
        <v>31.0</v>
      </c>
      <c r="Q46" s="6">
        <v>210.0</v>
      </c>
      <c r="R46" s="10">
        <v>40.0</v>
      </c>
      <c r="S46" s="6" t="s">
        <v>26</v>
      </c>
      <c r="T46" s="10">
        <v>40.0</v>
      </c>
      <c r="U46" s="22">
        <v>9.9</v>
      </c>
      <c r="V46" s="10">
        <v>31.0</v>
      </c>
      <c r="W46" s="6">
        <v>16.3</v>
      </c>
      <c r="X46" s="10">
        <v>31.0</v>
      </c>
      <c r="Y46" s="6" t="s">
        <v>26</v>
      </c>
      <c r="Z46" s="10">
        <v>40.0</v>
      </c>
      <c r="AA46" s="6">
        <v>28.0</v>
      </c>
      <c r="AB46" s="10">
        <v>40.0</v>
      </c>
    </row>
    <row r="47" ht="15.75" customHeight="1">
      <c r="A47" s="6" t="s">
        <v>271</v>
      </c>
      <c r="B47" s="10">
        <v>30.0</v>
      </c>
      <c r="C47" s="6">
        <v>231.0</v>
      </c>
      <c r="D47" s="10">
        <v>41.0</v>
      </c>
      <c r="E47" s="6" t="s">
        <v>15</v>
      </c>
      <c r="F47" s="10">
        <v>41.0</v>
      </c>
      <c r="G47" s="6">
        <v>9.0</v>
      </c>
      <c r="H47" s="10">
        <v>30.0</v>
      </c>
      <c r="I47" s="6">
        <v>14.5</v>
      </c>
      <c r="J47" s="10">
        <v>30.0</v>
      </c>
      <c r="K47" s="6">
        <v>15.0</v>
      </c>
      <c r="L47" s="10">
        <v>41.0</v>
      </c>
      <c r="M47" s="6" t="s">
        <v>15</v>
      </c>
      <c r="N47" s="10">
        <v>41.0</v>
      </c>
      <c r="O47" s="6" t="s">
        <v>213</v>
      </c>
      <c r="P47" s="10">
        <v>30.0</v>
      </c>
      <c r="Q47" s="6">
        <v>211.0</v>
      </c>
      <c r="R47" s="10">
        <v>41.0</v>
      </c>
      <c r="S47" s="6">
        <v>30.0</v>
      </c>
      <c r="T47" s="10">
        <v>41.0</v>
      </c>
      <c r="U47" s="22" t="s">
        <v>26</v>
      </c>
      <c r="V47" s="10">
        <v>30.0</v>
      </c>
      <c r="W47" s="6">
        <v>16.4</v>
      </c>
      <c r="X47" s="10">
        <v>30.0</v>
      </c>
      <c r="Y47" s="6">
        <v>18.0</v>
      </c>
      <c r="Z47" s="10">
        <v>41.0</v>
      </c>
      <c r="AA47" s="6" t="s">
        <v>15</v>
      </c>
      <c r="AB47" s="10">
        <v>41.0</v>
      </c>
    </row>
    <row r="48" ht="15.75" customHeight="1">
      <c r="A48" s="6" t="s">
        <v>155</v>
      </c>
      <c r="B48" s="10">
        <v>29.0</v>
      </c>
      <c r="C48" s="6">
        <v>232.0</v>
      </c>
      <c r="D48" s="10">
        <v>42.0</v>
      </c>
      <c r="E48" s="6">
        <v>35.0</v>
      </c>
      <c r="F48" s="10">
        <v>42.0</v>
      </c>
      <c r="G48" s="6" t="s">
        <v>26</v>
      </c>
      <c r="H48" s="10">
        <v>29.0</v>
      </c>
      <c r="I48" s="6">
        <v>14.6</v>
      </c>
      <c r="J48" s="10">
        <v>29.0</v>
      </c>
      <c r="K48" s="6" t="s">
        <v>26</v>
      </c>
      <c r="L48" s="10">
        <v>42.0</v>
      </c>
      <c r="M48" s="6">
        <v>14.0</v>
      </c>
      <c r="N48" s="10">
        <v>42.0</v>
      </c>
      <c r="O48" s="6" t="s">
        <v>44</v>
      </c>
      <c r="P48" s="10">
        <v>29.0</v>
      </c>
      <c r="Q48" s="6">
        <v>212.0</v>
      </c>
      <c r="R48" s="10">
        <v>42.0</v>
      </c>
      <c r="S48" s="6" t="s">
        <v>15</v>
      </c>
      <c r="T48" s="10">
        <v>42.0</v>
      </c>
      <c r="U48" s="22">
        <v>10.0</v>
      </c>
      <c r="V48" s="10">
        <v>29.0</v>
      </c>
      <c r="W48" s="6">
        <v>16.5</v>
      </c>
      <c r="X48" s="10">
        <v>29.0</v>
      </c>
      <c r="Y48" s="6" t="s">
        <v>15</v>
      </c>
      <c r="Z48" s="10">
        <v>42.0</v>
      </c>
      <c r="AA48" s="6">
        <v>29.0</v>
      </c>
      <c r="AB48" s="10">
        <v>42.0</v>
      </c>
    </row>
    <row r="49" ht="15.75" customHeight="1">
      <c r="A49" s="6" t="s">
        <v>247</v>
      </c>
      <c r="B49" s="10">
        <v>28.0</v>
      </c>
      <c r="C49" s="6">
        <v>233.0</v>
      </c>
      <c r="D49" s="10">
        <v>43.0</v>
      </c>
      <c r="E49" s="6" t="s">
        <v>15</v>
      </c>
      <c r="F49" s="10">
        <v>43.0</v>
      </c>
      <c r="G49" s="6">
        <v>9.1</v>
      </c>
      <c r="H49" s="10">
        <v>28.0</v>
      </c>
      <c r="I49" s="6">
        <v>14.7</v>
      </c>
      <c r="J49" s="10">
        <v>28.0</v>
      </c>
      <c r="K49" s="6" t="s">
        <v>15</v>
      </c>
      <c r="L49" s="10">
        <v>43.0</v>
      </c>
      <c r="M49" s="6" t="s">
        <v>26</v>
      </c>
      <c r="N49" s="10">
        <v>43.0</v>
      </c>
      <c r="O49" s="6" t="s">
        <v>24</v>
      </c>
      <c r="P49" s="10">
        <v>28.0</v>
      </c>
      <c r="Q49" s="6">
        <v>213.0</v>
      </c>
      <c r="R49" s="10">
        <v>43.0</v>
      </c>
      <c r="S49" s="6" t="s">
        <v>26</v>
      </c>
      <c r="T49" s="10">
        <v>43.0</v>
      </c>
      <c r="U49" s="22" t="s">
        <v>26</v>
      </c>
      <c r="V49" s="10">
        <v>28.0</v>
      </c>
      <c r="W49" s="6">
        <v>16.6</v>
      </c>
      <c r="X49" s="10">
        <v>28.0</v>
      </c>
      <c r="Y49" s="6" t="s">
        <v>26</v>
      </c>
      <c r="Z49" s="10">
        <v>43.0</v>
      </c>
      <c r="AA49" s="6" t="s">
        <v>15</v>
      </c>
      <c r="AB49" s="10">
        <v>43.0</v>
      </c>
    </row>
    <row r="50" ht="15.75" customHeight="1">
      <c r="A50" s="6" t="s">
        <v>17</v>
      </c>
      <c r="B50" s="10">
        <v>27.0</v>
      </c>
      <c r="C50" s="6">
        <v>234.0</v>
      </c>
      <c r="D50" s="10">
        <v>44.0</v>
      </c>
      <c r="E50" s="6">
        <v>36.0</v>
      </c>
      <c r="F50" s="10">
        <v>44.0</v>
      </c>
      <c r="G50" s="6" t="s">
        <v>26</v>
      </c>
      <c r="H50" s="10">
        <v>27.0</v>
      </c>
      <c r="I50" s="6">
        <v>14.8</v>
      </c>
      <c r="J50" s="10">
        <v>27.0</v>
      </c>
      <c r="K50" s="6">
        <v>16.0</v>
      </c>
      <c r="L50" s="10">
        <v>44.0</v>
      </c>
      <c r="M50" s="6" t="s">
        <v>15</v>
      </c>
      <c r="N50" s="10">
        <v>44.0</v>
      </c>
      <c r="O50" s="6" t="s">
        <v>50</v>
      </c>
      <c r="P50" s="10">
        <v>27.0</v>
      </c>
      <c r="Q50" s="6">
        <v>214.0</v>
      </c>
      <c r="R50" s="10">
        <v>44.0</v>
      </c>
      <c r="S50" s="6">
        <v>31.0</v>
      </c>
      <c r="T50" s="10">
        <v>44.0</v>
      </c>
      <c r="U50" s="22">
        <v>10.1</v>
      </c>
      <c r="V50" s="10">
        <v>27.0</v>
      </c>
      <c r="W50" s="6">
        <v>16.7</v>
      </c>
      <c r="X50" s="10">
        <v>27.0</v>
      </c>
      <c r="Y50" s="6">
        <v>19.0</v>
      </c>
      <c r="Z50" s="10">
        <v>44.0</v>
      </c>
      <c r="AA50" s="6">
        <v>30.0</v>
      </c>
      <c r="AB50" s="10">
        <v>44.0</v>
      </c>
    </row>
    <row r="51" ht="15.75" customHeight="1">
      <c r="A51" s="6" t="s">
        <v>159</v>
      </c>
      <c r="B51" s="10">
        <v>26.0</v>
      </c>
      <c r="C51" s="6">
        <v>235.0</v>
      </c>
      <c r="D51" s="10">
        <v>45.0</v>
      </c>
      <c r="E51" s="6" t="s">
        <v>15</v>
      </c>
      <c r="F51" s="10">
        <v>45.0</v>
      </c>
      <c r="G51" s="6">
        <v>9.2</v>
      </c>
      <c r="H51" s="10">
        <v>26.0</v>
      </c>
      <c r="I51" s="6">
        <v>14.9</v>
      </c>
      <c r="J51" s="10">
        <v>26.0</v>
      </c>
      <c r="K51" s="6" t="s">
        <v>15</v>
      </c>
      <c r="L51" s="10">
        <v>45.0</v>
      </c>
      <c r="M51" s="6" t="s">
        <v>15</v>
      </c>
      <c r="N51" s="10">
        <v>45.0</v>
      </c>
      <c r="O51" s="6" t="s">
        <v>172</v>
      </c>
      <c r="P51" s="10">
        <v>26.0</v>
      </c>
      <c r="Q51" s="6">
        <v>215.0</v>
      </c>
      <c r="R51" s="10">
        <v>45.0</v>
      </c>
      <c r="S51" s="6" t="s">
        <v>15</v>
      </c>
      <c r="T51" s="10">
        <v>45.0</v>
      </c>
      <c r="U51" s="22">
        <v>10.2</v>
      </c>
      <c r="V51" s="10">
        <v>26.0</v>
      </c>
      <c r="W51" s="6">
        <v>16.8</v>
      </c>
      <c r="X51" s="10">
        <v>26.0</v>
      </c>
      <c r="Y51" s="6" t="s">
        <v>15</v>
      </c>
      <c r="Z51" s="10">
        <v>45.0</v>
      </c>
      <c r="AA51" s="6" t="s">
        <v>15</v>
      </c>
      <c r="AB51" s="10">
        <v>45.0</v>
      </c>
    </row>
    <row r="52" ht="15.75" customHeight="1">
      <c r="A52" s="6" t="s">
        <v>248</v>
      </c>
      <c r="B52" s="10">
        <v>25.0</v>
      </c>
      <c r="C52" s="6">
        <v>236.0</v>
      </c>
      <c r="D52" s="10">
        <v>46.0</v>
      </c>
      <c r="E52" s="6" t="s">
        <v>26</v>
      </c>
      <c r="F52" s="10">
        <v>46.0</v>
      </c>
      <c r="G52" s="6" t="s">
        <v>26</v>
      </c>
      <c r="H52" s="10">
        <v>25.0</v>
      </c>
      <c r="I52" s="6">
        <v>15.0</v>
      </c>
      <c r="J52" s="10">
        <v>25.0</v>
      </c>
      <c r="K52" s="6" t="s">
        <v>26</v>
      </c>
      <c r="L52" s="10">
        <v>46.0</v>
      </c>
      <c r="M52" s="6">
        <v>15.0</v>
      </c>
      <c r="N52" s="10">
        <v>46.0</v>
      </c>
      <c r="O52" s="6" t="s">
        <v>55</v>
      </c>
      <c r="P52" s="10">
        <v>25.0</v>
      </c>
      <c r="Q52" s="6">
        <v>216.0</v>
      </c>
      <c r="R52" s="10">
        <v>46.0</v>
      </c>
      <c r="S52" s="6" t="s">
        <v>15</v>
      </c>
      <c r="T52" s="10">
        <v>46.0</v>
      </c>
      <c r="U52" s="22">
        <v>10.3</v>
      </c>
      <c r="V52" s="10">
        <v>25.0</v>
      </c>
      <c r="W52" s="6">
        <v>16.9</v>
      </c>
      <c r="X52" s="10">
        <v>25.0</v>
      </c>
      <c r="Y52" s="6" t="s">
        <v>26</v>
      </c>
      <c r="Z52" s="10">
        <v>46.0</v>
      </c>
      <c r="AA52" s="6" t="s">
        <v>15</v>
      </c>
      <c r="AB52" s="10">
        <v>46.0</v>
      </c>
    </row>
    <row r="53" ht="15.75" customHeight="1">
      <c r="A53" s="6" t="s">
        <v>151</v>
      </c>
      <c r="B53" s="10">
        <v>24.0</v>
      </c>
      <c r="C53" s="6">
        <v>237.0</v>
      </c>
      <c r="D53" s="10">
        <v>47.0</v>
      </c>
      <c r="E53" s="6">
        <v>37.0</v>
      </c>
      <c r="F53" s="10">
        <v>47.0</v>
      </c>
      <c r="G53" s="6">
        <v>9.3</v>
      </c>
      <c r="H53" s="10">
        <v>24.0</v>
      </c>
      <c r="I53" s="6">
        <v>15.1</v>
      </c>
      <c r="J53" s="10">
        <v>24.0</v>
      </c>
      <c r="K53" s="6">
        <v>17.0</v>
      </c>
      <c r="L53" s="10">
        <v>47.0</v>
      </c>
      <c r="M53" s="6" t="s">
        <v>26</v>
      </c>
      <c r="N53" s="10">
        <v>47.0</v>
      </c>
      <c r="O53" s="6" t="s">
        <v>60</v>
      </c>
      <c r="P53" s="10">
        <v>24.0</v>
      </c>
      <c r="Q53" s="6">
        <v>217.0</v>
      </c>
      <c r="R53" s="10">
        <v>47.0</v>
      </c>
      <c r="S53" s="6">
        <v>32.0</v>
      </c>
      <c r="T53" s="10">
        <v>47.0</v>
      </c>
      <c r="U53" s="22">
        <v>10.4</v>
      </c>
      <c r="V53" s="10">
        <v>24.0</v>
      </c>
      <c r="W53" s="6">
        <v>17.0</v>
      </c>
      <c r="X53" s="10">
        <v>24.0</v>
      </c>
      <c r="Y53" s="6">
        <v>20.0</v>
      </c>
      <c r="Z53" s="10">
        <v>47.0</v>
      </c>
      <c r="AA53" s="6">
        <v>31.0</v>
      </c>
      <c r="AB53" s="10">
        <v>47.0</v>
      </c>
    </row>
    <row r="54" ht="15.75" customHeight="1">
      <c r="A54" s="6" t="s">
        <v>208</v>
      </c>
      <c r="B54" s="10">
        <v>23.0</v>
      </c>
      <c r="C54" s="6">
        <v>238.0</v>
      </c>
      <c r="D54" s="10">
        <v>48.0</v>
      </c>
      <c r="E54" s="6" t="s">
        <v>26</v>
      </c>
      <c r="F54" s="10">
        <v>48.0</v>
      </c>
      <c r="G54" s="6" t="s">
        <v>26</v>
      </c>
      <c r="H54" s="10">
        <v>23.0</v>
      </c>
      <c r="I54" s="6">
        <v>15.2</v>
      </c>
      <c r="J54" s="10">
        <v>23.0</v>
      </c>
      <c r="K54" s="6" t="s">
        <v>26</v>
      </c>
      <c r="L54" s="10">
        <v>48.0</v>
      </c>
      <c r="M54" s="6" t="s">
        <v>26</v>
      </c>
      <c r="N54" s="10">
        <v>48.0</v>
      </c>
      <c r="O54" s="6" t="s">
        <v>216</v>
      </c>
      <c r="P54" s="10">
        <v>23.0</v>
      </c>
      <c r="Q54" s="6">
        <v>218.0</v>
      </c>
      <c r="R54" s="10">
        <v>48.0</v>
      </c>
      <c r="S54" s="6" t="s">
        <v>15</v>
      </c>
      <c r="T54" s="10">
        <v>48.0</v>
      </c>
      <c r="U54" s="22">
        <v>10.5</v>
      </c>
      <c r="V54" s="10">
        <v>23.0</v>
      </c>
      <c r="W54" s="6">
        <v>17.1</v>
      </c>
      <c r="X54" s="10">
        <v>23.0</v>
      </c>
      <c r="Y54" s="6" t="s">
        <v>26</v>
      </c>
      <c r="Z54" s="10">
        <v>48.0</v>
      </c>
      <c r="AA54" s="6" t="s">
        <v>15</v>
      </c>
      <c r="AB54" s="10">
        <v>48.0</v>
      </c>
    </row>
    <row r="55" ht="15.75" customHeight="1">
      <c r="A55" s="6" t="s">
        <v>244</v>
      </c>
      <c r="B55" s="10">
        <v>22.0</v>
      </c>
      <c r="C55" s="6">
        <v>239.0</v>
      </c>
      <c r="D55" s="10">
        <v>49.0</v>
      </c>
      <c r="E55" s="6" t="s">
        <v>15</v>
      </c>
      <c r="F55" s="10">
        <v>49.0</v>
      </c>
      <c r="G55" s="6">
        <v>9.4</v>
      </c>
      <c r="H55" s="10">
        <v>22.0</v>
      </c>
      <c r="I55" s="6">
        <v>15.3</v>
      </c>
      <c r="J55" s="10">
        <v>22.0</v>
      </c>
      <c r="K55" s="6" t="s">
        <v>15</v>
      </c>
      <c r="L55" s="10">
        <v>49.0</v>
      </c>
      <c r="M55" s="6" t="s">
        <v>15</v>
      </c>
      <c r="N55" s="10">
        <v>49.0</v>
      </c>
      <c r="O55" s="6" t="s">
        <v>66</v>
      </c>
      <c r="P55" s="10">
        <v>22.0</v>
      </c>
      <c r="Q55" s="6">
        <v>219.0</v>
      </c>
      <c r="R55" s="10">
        <v>49.0</v>
      </c>
      <c r="S55" s="6" t="s">
        <v>26</v>
      </c>
      <c r="T55" s="10">
        <v>49.0</v>
      </c>
      <c r="U55" s="22">
        <v>10.6</v>
      </c>
      <c r="V55" s="10">
        <v>22.0</v>
      </c>
      <c r="W55" s="6">
        <v>17.2</v>
      </c>
      <c r="X55" s="10">
        <v>22.0</v>
      </c>
      <c r="Y55" s="6" t="s">
        <v>15</v>
      </c>
      <c r="Z55" s="10">
        <v>49.0</v>
      </c>
      <c r="AA55" s="6" t="s">
        <v>15</v>
      </c>
      <c r="AB55" s="10">
        <v>49.0</v>
      </c>
    </row>
    <row r="56" ht="15.75" customHeight="1">
      <c r="A56" s="6" t="s">
        <v>211</v>
      </c>
      <c r="B56" s="10">
        <v>21.0</v>
      </c>
      <c r="C56" s="6">
        <v>240.0</v>
      </c>
      <c r="D56" s="10">
        <v>50.0</v>
      </c>
      <c r="E56" s="6">
        <v>38.0</v>
      </c>
      <c r="F56" s="10">
        <v>50.0</v>
      </c>
      <c r="G56" s="6" t="s">
        <v>26</v>
      </c>
      <c r="H56" s="10">
        <v>21.0</v>
      </c>
      <c r="I56" s="6">
        <v>15.4</v>
      </c>
      <c r="J56" s="10">
        <v>21.0</v>
      </c>
      <c r="K56" s="6">
        <v>18.0</v>
      </c>
      <c r="L56" s="10">
        <v>50.0</v>
      </c>
      <c r="M56" s="6">
        <v>16.0</v>
      </c>
      <c r="N56" s="10">
        <v>50.0</v>
      </c>
      <c r="O56" s="6" t="s">
        <v>166</v>
      </c>
      <c r="P56" s="10">
        <v>21.0</v>
      </c>
      <c r="Q56" s="6">
        <v>220.0</v>
      </c>
      <c r="R56" s="10">
        <v>50.0</v>
      </c>
      <c r="S56" s="6">
        <v>33.0</v>
      </c>
      <c r="T56" s="10">
        <v>50.0</v>
      </c>
      <c r="U56" s="22">
        <v>10.7</v>
      </c>
      <c r="V56" s="10">
        <v>21.0</v>
      </c>
      <c r="W56" s="6">
        <v>17.3</v>
      </c>
      <c r="X56" s="10">
        <v>21.0</v>
      </c>
      <c r="Y56" s="6">
        <v>21.0</v>
      </c>
      <c r="Z56" s="10">
        <v>50.0</v>
      </c>
      <c r="AA56" s="6">
        <v>32.0</v>
      </c>
      <c r="AB56" s="10">
        <v>50.0</v>
      </c>
    </row>
    <row r="57" ht="15.75" customHeight="1">
      <c r="A57" s="6" t="s">
        <v>156</v>
      </c>
      <c r="B57" s="10">
        <v>20.0</v>
      </c>
      <c r="C57" s="6">
        <v>241.0</v>
      </c>
      <c r="D57" s="10">
        <v>51.0</v>
      </c>
      <c r="E57" s="6" t="s">
        <v>15</v>
      </c>
      <c r="F57" s="10">
        <v>51.0</v>
      </c>
      <c r="G57" s="6">
        <v>9.5</v>
      </c>
      <c r="H57" s="10">
        <v>20.0</v>
      </c>
      <c r="I57" s="6">
        <v>15.5</v>
      </c>
      <c r="J57" s="10">
        <v>20.0</v>
      </c>
      <c r="K57" s="6" t="s">
        <v>15</v>
      </c>
      <c r="L57" s="10">
        <v>51.0</v>
      </c>
      <c r="M57" s="6" t="s">
        <v>26</v>
      </c>
      <c r="N57" s="10">
        <v>51.0</v>
      </c>
      <c r="O57" s="6" t="s">
        <v>71</v>
      </c>
      <c r="P57" s="10">
        <v>20.0</v>
      </c>
      <c r="Q57" s="6">
        <v>221.0</v>
      </c>
      <c r="R57" s="10">
        <v>51.0</v>
      </c>
      <c r="S57" s="6" t="s">
        <v>15</v>
      </c>
      <c r="T57" s="10">
        <v>51.0</v>
      </c>
      <c r="U57" s="22">
        <v>10.8</v>
      </c>
      <c r="V57" s="10">
        <v>20.0</v>
      </c>
      <c r="W57" s="6">
        <v>17.4</v>
      </c>
      <c r="X57" s="10">
        <v>20.0</v>
      </c>
      <c r="Y57" s="6" t="s">
        <v>15</v>
      </c>
      <c r="Z57" s="10">
        <v>51.0</v>
      </c>
      <c r="AA57" s="6" t="s">
        <v>15</v>
      </c>
      <c r="AB57" s="10">
        <v>51.0</v>
      </c>
    </row>
    <row r="58" ht="15.75" customHeight="1">
      <c r="A58" s="6" t="s">
        <v>16</v>
      </c>
      <c r="B58" s="10">
        <v>19.0</v>
      </c>
      <c r="C58" s="6">
        <v>242.0</v>
      </c>
      <c r="D58" s="10">
        <v>52.0</v>
      </c>
      <c r="E58" s="6" t="s">
        <v>26</v>
      </c>
      <c r="F58" s="10">
        <v>52.0</v>
      </c>
      <c r="G58" s="6" t="s">
        <v>26</v>
      </c>
      <c r="H58" s="10">
        <v>19.0</v>
      </c>
      <c r="I58" s="6">
        <v>15.6</v>
      </c>
      <c r="J58" s="10">
        <v>19.0</v>
      </c>
      <c r="K58" s="6">
        <v>19.0</v>
      </c>
      <c r="L58" s="10">
        <v>52.0</v>
      </c>
      <c r="M58" s="6" t="s">
        <v>15</v>
      </c>
      <c r="N58" s="10">
        <v>52.0</v>
      </c>
      <c r="O58" s="6" t="s">
        <v>168</v>
      </c>
      <c r="P58" s="10">
        <v>19.0</v>
      </c>
      <c r="Q58" s="6">
        <v>222.0</v>
      </c>
      <c r="R58" s="10">
        <v>52.0</v>
      </c>
      <c r="S58" s="6">
        <v>34.0</v>
      </c>
      <c r="T58" s="10">
        <v>52.0</v>
      </c>
      <c r="U58" s="22">
        <v>10.9</v>
      </c>
      <c r="V58" s="10">
        <v>19.0</v>
      </c>
      <c r="W58" s="6">
        <v>17.5</v>
      </c>
      <c r="X58" s="10">
        <v>19.0</v>
      </c>
      <c r="Y58" s="6">
        <v>22.0</v>
      </c>
      <c r="Z58" s="10">
        <v>52.0</v>
      </c>
      <c r="AA58" s="6">
        <v>33.0</v>
      </c>
      <c r="AB58" s="10">
        <v>52.0</v>
      </c>
    </row>
    <row r="59" ht="15.75" customHeight="1">
      <c r="A59" s="6" t="s">
        <v>165</v>
      </c>
      <c r="B59" s="10">
        <v>18.0</v>
      </c>
      <c r="C59" s="6">
        <v>243.0</v>
      </c>
      <c r="D59" s="10">
        <v>53.0</v>
      </c>
      <c r="E59" s="6">
        <v>39.0</v>
      </c>
      <c r="F59" s="10">
        <v>53.0</v>
      </c>
      <c r="G59" s="6">
        <v>9.6</v>
      </c>
      <c r="H59" s="10">
        <v>18.0</v>
      </c>
      <c r="I59" s="6">
        <v>15.7</v>
      </c>
      <c r="J59" s="10">
        <v>18.0</v>
      </c>
      <c r="K59" s="6" t="s">
        <v>15</v>
      </c>
      <c r="L59" s="10">
        <v>53.0</v>
      </c>
      <c r="M59" s="6" t="s">
        <v>26</v>
      </c>
      <c r="N59" s="10">
        <v>53.0</v>
      </c>
      <c r="O59" s="6" t="s">
        <v>76</v>
      </c>
      <c r="P59" s="10">
        <v>18.0</v>
      </c>
      <c r="Q59" s="6">
        <v>224.0</v>
      </c>
      <c r="R59" s="10">
        <v>53.0</v>
      </c>
      <c r="S59" s="6" t="s">
        <v>15</v>
      </c>
      <c r="T59" s="10">
        <v>53.0</v>
      </c>
      <c r="U59" s="22">
        <v>11.0</v>
      </c>
      <c r="V59" s="10">
        <v>18.0</v>
      </c>
      <c r="W59" s="6">
        <v>17.7</v>
      </c>
      <c r="X59" s="10">
        <v>18.0</v>
      </c>
      <c r="Y59" s="6" t="s">
        <v>15</v>
      </c>
      <c r="Z59" s="10">
        <v>53.0</v>
      </c>
      <c r="AA59" s="6" t="s">
        <v>15</v>
      </c>
      <c r="AB59" s="10">
        <v>53.0</v>
      </c>
    </row>
    <row r="60" ht="15.75" customHeight="1">
      <c r="A60" s="6" t="s">
        <v>210</v>
      </c>
      <c r="B60" s="10">
        <v>17.0</v>
      </c>
      <c r="C60" s="6">
        <v>244.0</v>
      </c>
      <c r="D60" s="10">
        <v>54.0</v>
      </c>
      <c r="E60" s="6" t="s">
        <v>15</v>
      </c>
      <c r="F60" s="10">
        <v>54.0</v>
      </c>
      <c r="G60" s="6" t="s">
        <v>26</v>
      </c>
      <c r="H60" s="10">
        <v>17.0</v>
      </c>
      <c r="I60" s="6">
        <v>15.8</v>
      </c>
      <c r="J60" s="10">
        <v>17.0</v>
      </c>
      <c r="K60" s="6">
        <v>20.0</v>
      </c>
      <c r="L60" s="10">
        <v>54.0</v>
      </c>
      <c r="M60" s="6">
        <v>17.0</v>
      </c>
      <c r="N60" s="10">
        <v>54.0</v>
      </c>
      <c r="O60" s="6" t="s">
        <v>171</v>
      </c>
      <c r="P60" s="10">
        <v>17.0</v>
      </c>
      <c r="Q60" s="6">
        <v>228.0</v>
      </c>
      <c r="R60" s="10">
        <v>55.0</v>
      </c>
      <c r="S60" s="6">
        <v>35.0</v>
      </c>
      <c r="T60" s="10">
        <v>54.0</v>
      </c>
      <c r="U60" s="22">
        <v>11.1</v>
      </c>
      <c r="V60" s="10">
        <v>17.0</v>
      </c>
      <c r="W60" s="6">
        <v>17.9</v>
      </c>
      <c r="X60" s="10">
        <v>17.0</v>
      </c>
      <c r="Y60" s="6">
        <v>23.0</v>
      </c>
      <c r="Z60" s="10">
        <v>54.0</v>
      </c>
      <c r="AA60" s="6">
        <v>34.0</v>
      </c>
      <c r="AB60" s="10">
        <v>54.0</v>
      </c>
    </row>
    <row r="61" ht="15.75" customHeight="1">
      <c r="A61" s="6" t="s">
        <v>213</v>
      </c>
      <c r="B61" s="10">
        <v>16.0</v>
      </c>
      <c r="C61" s="6">
        <v>245.0</v>
      </c>
      <c r="D61" s="10">
        <v>55.0</v>
      </c>
      <c r="E61" s="6" t="s">
        <v>15</v>
      </c>
      <c r="F61" s="10">
        <v>55.0</v>
      </c>
      <c r="G61" s="6">
        <v>9.7</v>
      </c>
      <c r="H61" s="10">
        <v>16.0</v>
      </c>
      <c r="I61" s="6">
        <v>15.9</v>
      </c>
      <c r="J61" s="10">
        <v>16.0</v>
      </c>
      <c r="K61" s="6" t="s">
        <v>15</v>
      </c>
      <c r="L61" s="10">
        <v>55.0</v>
      </c>
      <c r="M61" s="6" t="s">
        <v>15</v>
      </c>
      <c r="N61" s="10">
        <v>55.0</v>
      </c>
      <c r="O61" s="6" t="s">
        <v>49</v>
      </c>
      <c r="P61" s="10">
        <v>16.0</v>
      </c>
      <c r="Q61" s="6">
        <v>230.0</v>
      </c>
      <c r="R61" s="10">
        <v>56.0</v>
      </c>
      <c r="S61" s="6" t="s">
        <v>15</v>
      </c>
      <c r="T61" s="10">
        <v>55.0</v>
      </c>
      <c r="U61" s="22">
        <v>11.2</v>
      </c>
      <c r="V61" s="10">
        <v>16.0</v>
      </c>
      <c r="W61" s="6">
        <v>18.1</v>
      </c>
      <c r="X61" s="10">
        <v>16.0</v>
      </c>
      <c r="Y61" s="6" t="s">
        <v>15</v>
      </c>
      <c r="Z61" s="10">
        <v>55.0</v>
      </c>
      <c r="AA61" s="6">
        <v>35.0</v>
      </c>
      <c r="AB61" s="10">
        <v>55.0</v>
      </c>
    </row>
    <row r="62" ht="15.75" customHeight="1">
      <c r="A62" s="6" t="s">
        <v>162</v>
      </c>
      <c r="B62" s="10">
        <v>15.0</v>
      </c>
      <c r="C62" s="6">
        <v>246.0</v>
      </c>
      <c r="D62" s="10">
        <v>56.0</v>
      </c>
      <c r="E62" s="6">
        <v>40.0</v>
      </c>
      <c r="F62" s="10">
        <v>56.0</v>
      </c>
      <c r="G62" s="6" t="s">
        <v>26</v>
      </c>
      <c r="H62" s="10">
        <v>15.0</v>
      </c>
      <c r="I62" s="6">
        <v>16.0</v>
      </c>
      <c r="J62" s="10">
        <v>15.0</v>
      </c>
      <c r="K62" s="6">
        <v>21.0</v>
      </c>
      <c r="L62" s="10">
        <v>56.0</v>
      </c>
      <c r="M62" s="6" t="s">
        <v>26</v>
      </c>
      <c r="N62" s="10">
        <v>56.0</v>
      </c>
      <c r="O62" s="6" t="s">
        <v>179</v>
      </c>
      <c r="P62" s="10">
        <v>15.0</v>
      </c>
      <c r="Q62" s="6">
        <v>232.0</v>
      </c>
      <c r="R62" s="10">
        <v>57.0</v>
      </c>
      <c r="S62" s="6">
        <v>36.0</v>
      </c>
      <c r="T62" s="10">
        <v>56.0</v>
      </c>
      <c r="U62" s="22">
        <v>11.3</v>
      </c>
      <c r="V62" s="10">
        <v>15.0</v>
      </c>
      <c r="W62" s="6">
        <v>18.3</v>
      </c>
      <c r="X62" s="10">
        <v>15.0</v>
      </c>
      <c r="Y62" s="6">
        <v>24.0</v>
      </c>
      <c r="Z62" s="10">
        <v>56.0</v>
      </c>
      <c r="AA62" s="6">
        <v>36.0</v>
      </c>
      <c r="AB62" s="10">
        <v>56.0</v>
      </c>
    </row>
    <row r="63" ht="15.75" customHeight="1">
      <c r="A63" s="6" t="s">
        <v>170</v>
      </c>
      <c r="B63" s="10">
        <v>14.0</v>
      </c>
      <c r="C63" s="6">
        <v>247.0</v>
      </c>
      <c r="D63" s="10">
        <v>57.0</v>
      </c>
      <c r="E63" s="6" t="s">
        <v>15</v>
      </c>
      <c r="F63" s="10">
        <v>57.0</v>
      </c>
      <c r="G63" s="6">
        <v>9.8</v>
      </c>
      <c r="H63" s="10">
        <v>14.0</v>
      </c>
      <c r="I63" s="6">
        <v>16.2</v>
      </c>
      <c r="J63" s="10">
        <v>14.0</v>
      </c>
      <c r="K63" s="6" t="s">
        <v>15</v>
      </c>
      <c r="L63" s="10">
        <v>57.0</v>
      </c>
      <c r="M63" s="6">
        <v>18.0</v>
      </c>
      <c r="N63" s="10">
        <v>57.0</v>
      </c>
      <c r="O63" s="6" t="s">
        <v>84</v>
      </c>
      <c r="P63" s="10">
        <v>14.0</v>
      </c>
      <c r="Q63" s="6">
        <v>234.0</v>
      </c>
      <c r="R63" s="10">
        <v>58.0</v>
      </c>
      <c r="S63" s="6" t="s">
        <v>15</v>
      </c>
      <c r="T63" s="10">
        <v>57.0</v>
      </c>
      <c r="U63" s="22">
        <v>11.4</v>
      </c>
      <c r="V63" s="10">
        <v>14.0</v>
      </c>
      <c r="W63" s="6">
        <v>18.5</v>
      </c>
      <c r="X63" s="10">
        <v>14.0</v>
      </c>
      <c r="Y63" s="6" t="s">
        <v>15</v>
      </c>
      <c r="Z63" s="10">
        <v>57.0</v>
      </c>
      <c r="AA63" s="6">
        <v>37.0</v>
      </c>
      <c r="AB63" s="10">
        <v>57.0</v>
      </c>
    </row>
    <row r="64" ht="15.75" customHeight="1">
      <c r="A64" s="6" t="s">
        <v>172</v>
      </c>
      <c r="B64" s="10">
        <v>13.0</v>
      </c>
      <c r="C64" s="6">
        <v>249.0</v>
      </c>
      <c r="D64" s="10">
        <v>58.0</v>
      </c>
      <c r="E64" s="6">
        <v>41.0</v>
      </c>
      <c r="F64" s="10">
        <v>58.0</v>
      </c>
      <c r="G64" s="6" t="s">
        <v>26</v>
      </c>
      <c r="H64" s="10">
        <v>13.0</v>
      </c>
      <c r="I64" s="6">
        <v>16.4</v>
      </c>
      <c r="J64" s="10">
        <v>13.0</v>
      </c>
      <c r="K64" s="6">
        <v>22.0</v>
      </c>
      <c r="L64" s="10">
        <v>58.0</v>
      </c>
      <c r="M64" s="6" t="s">
        <v>15</v>
      </c>
      <c r="N64" s="10">
        <v>58.0</v>
      </c>
      <c r="O64" s="6" t="s">
        <v>61</v>
      </c>
      <c r="P64" s="10">
        <v>13.0</v>
      </c>
      <c r="Q64" s="6">
        <v>236.0</v>
      </c>
      <c r="R64" s="10">
        <v>59.0</v>
      </c>
      <c r="S64" s="6">
        <v>37.0</v>
      </c>
      <c r="T64" s="10">
        <v>58.0</v>
      </c>
      <c r="U64" s="22">
        <v>11.5</v>
      </c>
      <c r="V64" s="10">
        <v>13.0</v>
      </c>
      <c r="W64" s="6">
        <v>18.7</v>
      </c>
      <c r="X64" s="10">
        <v>13.0</v>
      </c>
      <c r="Y64" s="6">
        <v>25.0</v>
      </c>
      <c r="Z64" s="10">
        <v>58.0</v>
      </c>
      <c r="AA64" s="6">
        <v>38.0</v>
      </c>
      <c r="AB64" s="10">
        <v>58.0</v>
      </c>
    </row>
    <row r="65" ht="15.75" customHeight="1">
      <c r="A65" s="6" t="s">
        <v>31</v>
      </c>
      <c r="B65" s="10">
        <v>12.0</v>
      </c>
      <c r="C65" s="6">
        <v>251.0</v>
      </c>
      <c r="D65" s="10">
        <v>59.0</v>
      </c>
      <c r="E65" s="6" t="s">
        <v>15</v>
      </c>
      <c r="F65" s="10">
        <v>59.0</v>
      </c>
      <c r="G65" s="6">
        <v>9.9</v>
      </c>
      <c r="H65" s="10">
        <v>12.0</v>
      </c>
      <c r="I65" s="6">
        <v>16.6</v>
      </c>
      <c r="J65" s="10">
        <v>12.0</v>
      </c>
      <c r="K65" s="6" t="s">
        <v>15</v>
      </c>
      <c r="L65" s="10">
        <v>59.0</v>
      </c>
      <c r="M65" s="6">
        <v>19.0</v>
      </c>
      <c r="N65" s="10">
        <v>59.0</v>
      </c>
      <c r="O65" s="6" t="s">
        <v>65</v>
      </c>
      <c r="P65" s="10">
        <v>12.0</v>
      </c>
      <c r="Q65" s="6">
        <v>236.0</v>
      </c>
      <c r="R65" s="10">
        <v>54.0</v>
      </c>
      <c r="S65" s="6" t="s">
        <v>15</v>
      </c>
      <c r="T65" s="10">
        <v>59.0</v>
      </c>
      <c r="U65" s="22">
        <v>11.6</v>
      </c>
      <c r="V65" s="10">
        <v>12.0</v>
      </c>
      <c r="W65" s="6">
        <v>18.9</v>
      </c>
      <c r="X65" s="10">
        <v>12.0</v>
      </c>
      <c r="Y65" s="6" t="s">
        <v>15</v>
      </c>
      <c r="Z65" s="10">
        <v>59.0</v>
      </c>
      <c r="AA65" s="6">
        <v>39.0</v>
      </c>
      <c r="AB65" s="10">
        <v>59.0</v>
      </c>
    </row>
    <row r="66" ht="15.75" customHeight="1">
      <c r="A66" s="6" t="s">
        <v>63</v>
      </c>
      <c r="B66" s="10">
        <v>11.0</v>
      </c>
      <c r="C66" s="6">
        <v>253.0</v>
      </c>
      <c r="D66" s="10">
        <v>60.0</v>
      </c>
      <c r="E66" s="6">
        <v>42.0</v>
      </c>
      <c r="F66" s="10">
        <v>60.0</v>
      </c>
      <c r="G66" s="6" t="s">
        <v>26</v>
      </c>
      <c r="H66" s="10">
        <v>11.0</v>
      </c>
      <c r="I66" s="6">
        <v>16.8</v>
      </c>
      <c r="J66" s="10">
        <v>11.0</v>
      </c>
      <c r="K66" s="6">
        <v>23.0</v>
      </c>
      <c r="L66" s="10">
        <v>60.0</v>
      </c>
      <c r="M66" s="6" t="s">
        <v>26</v>
      </c>
      <c r="N66" s="10">
        <v>60.0</v>
      </c>
      <c r="O66" s="6" t="s">
        <v>69</v>
      </c>
      <c r="P66" s="10">
        <v>11.0</v>
      </c>
      <c r="Q66" s="6">
        <v>238.0</v>
      </c>
      <c r="R66" s="10">
        <v>60.0</v>
      </c>
      <c r="S66" s="6">
        <v>38.0</v>
      </c>
      <c r="T66" s="10">
        <v>60.0</v>
      </c>
      <c r="U66" s="22">
        <v>11.7</v>
      </c>
      <c r="V66" s="10">
        <v>11.0</v>
      </c>
      <c r="W66" s="6">
        <v>19.1</v>
      </c>
      <c r="X66" s="10">
        <v>11.0</v>
      </c>
      <c r="Y66" s="6">
        <v>26.0</v>
      </c>
      <c r="Z66" s="10">
        <v>60.0</v>
      </c>
      <c r="AA66" s="6">
        <v>40.0</v>
      </c>
      <c r="AB66" s="10">
        <v>60.0</v>
      </c>
    </row>
    <row r="67" ht="15.75" customHeight="1">
      <c r="A67" s="6" t="s">
        <v>66</v>
      </c>
      <c r="B67" s="10">
        <v>10.0</v>
      </c>
      <c r="C67" s="6">
        <v>255.0</v>
      </c>
      <c r="D67" s="10">
        <v>61.0</v>
      </c>
      <c r="E67" s="6" t="s">
        <v>15</v>
      </c>
      <c r="F67" s="10">
        <v>61.0</v>
      </c>
      <c r="G67" s="6">
        <v>10.0</v>
      </c>
      <c r="H67" s="10">
        <v>10.0</v>
      </c>
      <c r="I67" s="6">
        <v>17.0</v>
      </c>
      <c r="J67" s="10">
        <v>10.0</v>
      </c>
      <c r="K67" s="6" t="s">
        <v>15</v>
      </c>
      <c r="L67" s="10">
        <v>61.0</v>
      </c>
      <c r="M67" s="6">
        <v>20.0</v>
      </c>
      <c r="N67" s="10">
        <v>61.0</v>
      </c>
      <c r="O67" s="6" t="s">
        <v>72</v>
      </c>
      <c r="P67" s="10">
        <v>10.0</v>
      </c>
      <c r="Q67" s="6">
        <v>240.0</v>
      </c>
      <c r="R67" s="10">
        <v>61.0</v>
      </c>
      <c r="S67" s="6" t="s">
        <v>15</v>
      </c>
      <c r="T67" s="10">
        <v>61.0</v>
      </c>
      <c r="U67" s="22">
        <v>11.8</v>
      </c>
      <c r="V67" s="10">
        <v>10.0</v>
      </c>
      <c r="W67" s="6">
        <v>19.3</v>
      </c>
      <c r="X67" s="10">
        <v>10.0</v>
      </c>
      <c r="Y67" s="6" t="s">
        <v>15</v>
      </c>
      <c r="Z67" s="10">
        <v>61.0</v>
      </c>
      <c r="AA67" s="6">
        <v>42.0</v>
      </c>
      <c r="AB67" s="10">
        <v>61.0</v>
      </c>
    </row>
    <row r="68" ht="15.75" customHeight="1">
      <c r="A68" s="6" t="s">
        <v>39</v>
      </c>
      <c r="B68" s="10">
        <v>9.0</v>
      </c>
      <c r="C68" s="6">
        <v>257.0</v>
      </c>
      <c r="D68" s="10">
        <v>62.0</v>
      </c>
      <c r="E68" s="6">
        <v>43.0</v>
      </c>
      <c r="F68" s="10">
        <v>62.0</v>
      </c>
      <c r="G68" s="6">
        <v>10.1</v>
      </c>
      <c r="H68" s="10">
        <v>9.0</v>
      </c>
      <c r="I68" s="6">
        <v>17.2</v>
      </c>
      <c r="J68" s="10">
        <v>9.0</v>
      </c>
      <c r="K68" s="6">
        <v>24.0</v>
      </c>
      <c r="L68" s="10">
        <v>62.0</v>
      </c>
      <c r="M68" s="6">
        <v>21.0</v>
      </c>
      <c r="N68" s="10">
        <v>62.0</v>
      </c>
      <c r="O68" s="6" t="s">
        <v>75</v>
      </c>
      <c r="P68" s="10">
        <v>9.0</v>
      </c>
      <c r="Q68" s="6">
        <v>242.0</v>
      </c>
      <c r="R68" s="10">
        <v>62.0</v>
      </c>
      <c r="S68" s="6">
        <v>39.0</v>
      </c>
      <c r="T68" s="10">
        <v>62.0</v>
      </c>
      <c r="U68" s="22">
        <v>11.9</v>
      </c>
      <c r="V68" s="10">
        <v>9.0</v>
      </c>
      <c r="W68" s="6">
        <v>19.6</v>
      </c>
      <c r="X68" s="10">
        <v>9.0</v>
      </c>
      <c r="Y68" s="6">
        <v>27.0</v>
      </c>
      <c r="Z68" s="10">
        <v>62.0</v>
      </c>
      <c r="AA68" s="6">
        <v>44.0</v>
      </c>
      <c r="AB68" s="10">
        <v>62.0</v>
      </c>
    </row>
    <row r="69" ht="15.75" customHeight="1">
      <c r="A69" s="6" t="s">
        <v>73</v>
      </c>
      <c r="B69" s="10">
        <v>8.0</v>
      </c>
      <c r="C69" s="6">
        <v>259.0</v>
      </c>
      <c r="D69" s="10">
        <v>63.0</v>
      </c>
      <c r="E69" s="6" t="s">
        <v>15</v>
      </c>
      <c r="F69" s="10">
        <v>63.0</v>
      </c>
      <c r="G69" s="6">
        <v>10.2</v>
      </c>
      <c r="H69" s="10">
        <v>8.0</v>
      </c>
      <c r="I69" s="6">
        <v>17.4</v>
      </c>
      <c r="J69" s="10">
        <v>8.0</v>
      </c>
      <c r="K69" s="6">
        <v>25.0</v>
      </c>
      <c r="L69" s="10">
        <v>63.0</v>
      </c>
      <c r="M69" s="6">
        <v>22.0</v>
      </c>
      <c r="N69" s="10">
        <v>63.0</v>
      </c>
      <c r="O69" s="6" t="s">
        <v>79</v>
      </c>
      <c r="P69" s="10">
        <v>8.0</v>
      </c>
      <c r="Q69" s="6">
        <v>244.0</v>
      </c>
      <c r="R69" s="10">
        <v>63.0</v>
      </c>
      <c r="S69" s="6" t="s">
        <v>15</v>
      </c>
      <c r="T69" s="10">
        <v>63.0</v>
      </c>
      <c r="U69" s="22">
        <v>12.0</v>
      </c>
      <c r="V69" s="10">
        <v>8.0</v>
      </c>
      <c r="W69" s="6">
        <v>19.9</v>
      </c>
      <c r="X69" s="10">
        <v>8.0</v>
      </c>
      <c r="Y69" s="6">
        <v>28.0</v>
      </c>
      <c r="Z69" s="10">
        <v>63.0</v>
      </c>
      <c r="AA69" s="6">
        <v>46.0</v>
      </c>
      <c r="AB69" s="10">
        <v>63.0</v>
      </c>
    </row>
    <row r="70" ht="15.75" customHeight="1">
      <c r="A70" s="6" t="s">
        <v>76</v>
      </c>
      <c r="B70" s="10">
        <v>7.0</v>
      </c>
      <c r="C70" s="6">
        <v>261.0</v>
      </c>
      <c r="D70" s="10">
        <v>64.0</v>
      </c>
      <c r="E70" s="6">
        <v>44.0</v>
      </c>
      <c r="F70" s="10">
        <v>64.0</v>
      </c>
      <c r="G70" s="6">
        <v>10.3</v>
      </c>
      <c r="H70" s="10">
        <v>7.0</v>
      </c>
      <c r="I70" s="6">
        <v>17.6</v>
      </c>
      <c r="J70" s="10">
        <v>7.0</v>
      </c>
      <c r="K70" s="6">
        <v>26.0</v>
      </c>
      <c r="L70" s="10">
        <v>64.0</v>
      </c>
      <c r="M70" s="6">
        <v>23.0</v>
      </c>
      <c r="N70" s="10">
        <v>64.0</v>
      </c>
      <c r="O70" s="6" t="s">
        <v>250</v>
      </c>
      <c r="P70" s="10">
        <v>7.0</v>
      </c>
      <c r="Q70" s="6">
        <v>246.0</v>
      </c>
      <c r="R70" s="10">
        <v>64.0</v>
      </c>
      <c r="S70" s="6">
        <v>40.0</v>
      </c>
      <c r="T70" s="10">
        <v>64.0</v>
      </c>
      <c r="U70" s="22">
        <v>12.1</v>
      </c>
      <c r="V70" s="10">
        <v>7.0</v>
      </c>
      <c r="W70" s="6">
        <v>20.2</v>
      </c>
      <c r="X70" s="10">
        <v>7.0</v>
      </c>
      <c r="Y70" s="6">
        <v>29.0</v>
      </c>
      <c r="Z70" s="10">
        <v>64.0</v>
      </c>
      <c r="AA70" s="6">
        <v>48.0</v>
      </c>
      <c r="AB70" s="10">
        <v>64.0</v>
      </c>
    </row>
    <row r="71" ht="15.75" customHeight="1">
      <c r="A71" s="6" t="s">
        <v>47</v>
      </c>
      <c r="B71" s="10">
        <v>6.0</v>
      </c>
      <c r="C71" s="6">
        <v>263.0</v>
      </c>
      <c r="D71" s="10">
        <v>65.0</v>
      </c>
      <c r="E71" s="6" t="s">
        <v>15</v>
      </c>
      <c r="F71" s="10">
        <v>65.0</v>
      </c>
      <c r="G71" s="6">
        <v>10.4</v>
      </c>
      <c r="H71" s="10">
        <v>6.0</v>
      </c>
      <c r="I71" s="6">
        <v>17.8</v>
      </c>
      <c r="J71" s="10">
        <v>6.0</v>
      </c>
      <c r="K71" s="6">
        <v>27.0</v>
      </c>
      <c r="L71" s="10">
        <v>65.0</v>
      </c>
      <c r="M71" s="6">
        <v>24.0</v>
      </c>
      <c r="N71" s="10">
        <v>65.0</v>
      </c>
      <c r="O71" s="6" t="s">
        <v>83</v>
      </c>
      <c r="P71" s="10">
        <v>6.0</v>
      </c>
      <c r="Q71" s="6">
        <v>248.0</v>
      </c>
      <c r="R71" s="10">
        <v>65.0</v>
      </c>
      <c r="S71" s="6" t="s">
        <v>15</v>
      </c>
      <c r="T71" s="10">
        <v>65.0</v>
      </c>
      <c r="U71" s="22">
        <v>12.2</v>
      </c>
      <c r="V71" s="10">
        <v>6.0</v>
      </c>
      <c r="W71" s="6">
        <v>20.5</v>
      </c>
      <c r="X71" s="10">
        <v>6.0</v>
      </c>
      <c r="Y71" s="6">
        <v>30.0</v>
      </c>
      <c r="Z71" s="10">
        <v>65.0</v>
      </c>
      <c r="AA71" s="6">
        <v>50.0</v>
      </c>
      <c r="AB71" s="10">
        <v>65.0</v>
      </c>
    </row>
    <row r="72" ht="15.75" customHeight="1">
      <c r="A72" s="6" t="s">
        <v>179</v>
      </c>
      <c r="B72" s="10">
        <v>5.0</v>
      </c>
      <c r="C72" s="6">
        <v>265.0</v>
      </c>
      <c r="D72" s="10">
        <v>66.0</v>
      </c>
      <c r="E72" s="6">
        <v>45.0</v>
      </c>
      <c r="F72" s="10">
        <v>66.0</v>
      </c>
      <c r="G72" s="6">
        <v>10.5</v>
      </c>
      <c r="H72" s="10">
        <v>5.0</v>
      </c>
      <c r="I72" s="6">
        <v>18.0</v>
      </c>
      <c r="J72" s="10">
        <v>5.0</v>
      </c>
      <c r="K72" s="6">
        <v>28.0</v>
      </c>
      <c r="L72" s="10">
        <v>66.0</v>
      </c>
      <c r="M72" s="6">
        <v>25.0</v>
      </c>
      <c r="N72" s="10">
        <v>66.0</v>
      </c>
      <c r="O72" s="6" t="s">
        <v>219</v>
      </c>
      <c r="P72" s="10">
        <v>5.0</v>
      </c>
      <c r="Q72" s="6">
        <v>250.0</v>
      </c>
      <c r="R72" s="10">
        <v>66.0</v>
      </c>
      <c r="S72" s="6">
        <v>41.0</v>
      </c>
      <c r="T72" s="10">
        <v>66.0</v>
      </c>
      <c r="U72" s="22">
        <v>12.3</v>
      </c>
      <c r="V72" s="10">
        <v>5.0</v>
      </c>
      <c r="W72" s="6">
        <v>20.8</v>
      </c>
      <c r="X72" s="10">
        <v>5.0</v>
      </c>
      <c r="Y72" s="6">
        <v>31.0</v>
      </c>
      <c r="Z72" s="10">
        <v>66.0</v>
      </c>
      <c r="AA72" s="6">
        <v>53.0</v>
      </c>
      <c r="AB72" s="10">
        <v>66.0</v>
      </c>
    </row>
    <row r="73" ht="15.75" customHeight="1">
      <c r="A73" s="6" t="s">
        <v>56</v>
      </c>
      <c r="B73" s="10">
        <v>4.0</v>
      </c>
      <c r="C73" s="6">
        <v>267.0</v>
      </c>
      <c r="D73" s="10">
        <v>67.0</v>
      </c>
      <c r="E73" s="6" t="s">
        <v>15</v>
      </c>
      <c r="F73" s="10">
        <v>67.0</v>
      </c>
      <c r="G73" s="6">
        <v>10.6</v>
      </c>
      <c r="H73" s="10">
        <v>4.0</v>
      </c>
      <c r="I73" s="6">
        <v>18.2</v>
      </c>
      <c r="J73" s="10">
        <v>4.0</v>
      </c>
      <c r="K73" s="6">
        <v>29.0</v>
      </c>
      <c r="L73" s="10">
        <v>67.0</v>
      </c>
      <c r="M73" s="6">
        <v>26.0</v>
      </c>
      <c r="N73" s="10">
        <v>67.0</v>
      </c>
      <c r="O73" s="6" t="s">
        <v>87</v>
      </c>
      <c r="P73" s="10">
        <v>4.0</v>
      </c>
      <c r="Q73" s="6">
        <v>252.0</v>
      </c>
      <c r="R73" s="10">
        <v>67.0</v>
      </c>
      <c r="S73" s="6" t="s">
        <v>15</v>
      </c>
      <c r="T73" s="10">
        <v>67.0</v>
      </c>
      <c r="U73" s="22">
        <v>12.4</v>
      </c>
      <c r="V73" s="10">
        <v>4.0</v>
      </c>
      <c r="W73" s="6">
        <v>21.1</v>
      </c>
      <c r="X73" s="10">
        <v>4.0</v>
      </c>
      <c r="Y73" s="6">
        <v>32.0</v>
      </c>
      <c r="Z73" s="10">
        <v>67.0</v>
      </c>
      <c r="AA73" s="6">
        <v>56.0</v>
      </c>
      <c r="AB73" s="10">
        <v>67.0</v>
      </c>
    </row>
    <row r="74" ht="15.75" customHeight="1">
      <c r="A74" s="6" t="s">
        <v>64</v>
      </c>
      <c r="B74" s="10">
        <v>3.0</v>
      </c>
      <c r="C74" s="6">
        <v>269.0</v>
      </c>
      <c r="D74" s="10">
        <v>68.0</v>
      </c>
      <c r="E74" s="6">
        <v>46.0</v>
      </c>
      <c r="F74" s="10">
        <v>68.0</v>
      </c>
      <c r="G74" s="6">
        <v>10.8</v>
      </c>
      <c r="H74" s="10">
        <v>3.0</v>
      </c>
      <c r="I74" s="6">
        <v>18.4</v>
      </c>
      <c r="J74" s="10">
        <v>3.0</v>
      </c>
      <c r="K74" s="6">
        <v>30.0</v>
      </c>
      <c r="L74" s="10">
        <v>68.0</v>
      </c>
      <c r="M74" s="6">
        <v>28.0</v>
      </c>
      <c r="N74" s="10">
        <v>68.0</v>
      </c>
      <c r="O74" s="6" t="s">
        <v>225</v>
      </c>
      <c r="P74" s="10">
        <v>3.0</v>
      </c>
      <c r="Q74" s="6">
        <v>254.0</v>
      </c>
      <c r="R74" s="10">
        <v>68.0</v>
      </c>
      <c r="S74" s="6">
        <v>42.0</v>
      </c>
      <c r="T74" s="10">
        <v>68.0</v>
      </c>
      <c r="U74" s="22">
        <v>12.5</v>
      </c>
      <c r="V74" s="10">
        <v>3.0</v>
      </c>
      <c r="W74" s="6">
        <v>21.4</v>
      </c>
      <c r="X74" s="10">
        <v>3.0</v>
      </c>
      <c r="Y74" s="6">
        <v>33.0</v>
      </c>
      <c r="Z74" s="10">
        <v>68.0</v>
      </c>
      <c r="AA74" s="6">
        <v>59.0</v>
      </c>
      <c r="AB74" s="10">
        <v>68.0</v>
      </c>
    </row>
    <row r="75" ht="15.75" customHeight="1">
      <c r="A75" s="6" t="s">
        <v>176</v>
      </c>
      <c r="B75" s="10">
        <v>2.0</v>
      </c>
      <c r="C75" s="6">
        <v>271.0</v>
      </c>
      <c r="D75" s="10">
        <v>69.0</v>
      </c>
      <c r="E75" s="6" t="s">
        <v>15</v>
      </c>
      <c r="F75" s="10">
        <v>69.0</v>
      </c>
      <c r="G75" s="6">
        <v>11.0</v>
      </c>
      <c r="H75" s="10">
        <v>2.0</v>
      </c>
      <c r="I75" s="6">
        <v>18.7</v>
      </c>
      <c r="J75" s="10">
        <v>2.0</v>
      </c>
      <c r="K75" s="6">
        <v>31.0</v>
      </c>
      <c r="L75" s="10">
        <v>69.0</v>
      </c>
      <c r="M75" s="6">
        <v>30.0</v>
      </c>
      <c r="N75" s="10">
        <v>69.0</v>
      </c>
      <c r="O75" s="6" t="s">
        <v>189</v>
      </c>
      <c r="P75" s="10">
        <v>2.0</v>
      </c>
      <c r="Q75" s="6">
        <v>256.0</v>
      </c>
      <c r="R75" s="10">
        <v>69.0</v>
      </c>
      <c r="S75" s="6" t="s">
        <v>15</v>
      </c>
      <c r="T75" s="10">
        <v>69.0</v>
      </c>
      <c r="U75" s="22">
        <v>12.6</v>
      </c>
      <c r="V75" s="10">
        <v>2.0</v>
      </c>
      <c r="W75" s="6">
        <v>21.7</v>
      </c>
      <c r="X75" s="10">
        <v>2.0</v>
      </c>
      <c r="Y75" s="6">
        <v>34.0</v>
      </c>
      <c r="Z75" s="10">
        <v>69.0</v>
      </c>
      <c r="AA75" s="6">
        <v>62.0</v>
      </c>
      <c r="AB75" s="10">
        <v>69.0</v>
      </c>
    </row>
    <row r="76" ht="15.75" customHeight="1">
      <c r="A76" s="6" t="s">
        <v>72</v>
      </c>
      <c r="B76" s="10">
        <v>1.0</v>
      </c>
      <c r="C76" s="6">
        <v>273.0</v>
      </c>
      <c r="D76" s="10">
        <v>70.0</v>
      </c>
      <c r="E76" s="6">
        <v>47.0</v>
      </c>
      <c r="F76" s="10">
        <v>70.0</v>
      </c>
      <c r="G76" s="6">
        <v>11.2</v>
      </c>
      <c r="H76" s="10">
        <v>1.0</v>
      </c>
      <c r="I76" s="6">
        <v>19.0</v>
      </c>
      <c r="J76" s="10">
        <v>1.0</v>
      </c>
      <c r="K76" s="6">
        <v>32.0</v>
      </c>
      <c r="L76" s="10">
        <v>70.0</v>
      </c>
      <c r="M76" s="6">
        <v>32.0</v>
      </c>
      <c r="N76" s="10">
        <v>70.0</v>
      </c>
      <c r="O76" s="6" t="s">
        <v>95</v>
      </c>
      <c r="P76" s="10">
        <v>1.0</v>
      </c>
      <c r="Q76" s="6">
        <v>258.0</v>
      </c>
      <c r="R76" s="10">
        <v>70.0</v>
      </c>
      <c r="S76" s="6">
        <v>43.0</v>
      </c>
      <c r="T76" s="10">
        <v>70.0</v>
      </c>
      <c r="U76" s="22">
        <v>12.7</v>
      </c>
      <c r="V76" s="10">
        <v>1.0</v>
      </c>
      <c r="W76" s="6">
        <v>22.0</v>
      </c>
      <c r="X76" s="10">
        <v>1.0</v>
      </c>
      <c r="Y76" s="6">
        <v>35.0</v>
      </c>
      <c r="Z76" s="10">
        <v>70.0</v>
      </c>
      <c r="AA76" s="6">
        <v>65.0</v>
      </c>
      <c r="AB76" s="10">
        <v>70.0</v>
      </c>
    </row>
    <row r="77" ht="15.75" customHeight="1">
      <c r="A77" s="6" t="s">
        <v>371</v>
      </c>
      <c r="B77" s="10">
        <v>0.0</v>
      </c>
      <c r="C77" s="6" t="s">
        <v>372</v>
      </c>
      <c r="D77" s="10">
        <v>70.0</v>
      </c>
      <c r="E77" s="6" t="s">
        <v>344</v>
      </c>
      <c r="F77" s="10">
        <v>70.0</v>
      </c>
      <c r="G77" s="6" t="s">
        <v>373</v>
      </c>
      <c r="H77" s="10">
        <v>0.0</v>
      </c>
      <c r="I77" s="6" t="s">
        <v>230</v>
      </c>
      <c r="J77" s="10">
        <v>0.0</v>
      </c>
      <c r="K77" s="6" t="s">
        <v>364</v>
      </c>
      <c r="L77" s="10">
        <v>70.0</v>
      </c>
      <c r="M77" s="6" t="s">
        <v>364</v>
      </c>
      <c r="N77" s="10">
        <v>70.0</v>
      </c>
      <c r="O77" s="6" t="s">
        <v>374</v>
      </c>
      <c r="P77" s="10">
        <v>0.0</v>
      </c>
      <c r="Q77" s="6" t="s">
        <v>375</v>
      </c>
      <c r="R77" s="10">
        <v>70.0</v>
      </c>
      <c r="S77" s="6" t="s">
        <v>202</v>
      </c>
      <c r="T77" s="10">
        <v>70.0</v>
      </c>
      <c r="U77" s="22" t="s">
        <v>376</v>
      </c>
      <c r="V77" s="10">
        <v>0.0</v>
      </c>
      <c r="W77" s="6" t="s">
        <v>234</v>
      </c>
      <c r="X77" s="10">
        <v>0.0</v>
      </c>
      <c r="Y77" s="6" t="s">
        <v>261</v>
      </c>
      <c r="Z77" s="10">
        <v>70.0</v>
      </c>
      <c r="AA77" s="6" t="s">
        <v>377</v>
      </c>
      <c r="AB77" s="10">
        <v>70.0</v>
      </c>
    </row>
    <row r="78" ht="15.75" customHeight="1">
      <c r="A78" s="6">
        <v>0.0</v>
      </c>
      <c r="B78" s="10">
        <v>0.0</v>
      </c>
      <c r="C78" s="6"/>
      <c r="D78" s="6"/>
      <c r="E78" s="6"/>
      <c r="F78" s="6">
        <v>0.0</v>
      </c>
      <c r="G78" s="6">
        <v>0.0</v>
      </c>
      <c r="H78" s="10">
        <v>0.0</v>
      </c>
      <c r="I78" s="6">
        <v>0.0</v>
      </c>
      <c r="J78" s="10">
        <v>0.0</v>
      </c>
      <c r="K78" s="6"/>
      <c r="L78" s="6">
        <v>0.0</v>
      </c>
      <c r="M78" s="6"/>
      <c r="N78" s="6"/>
      <c r="O78" s="6">
        <v>0.0</v>
      </c>
      <c r="P78" s="10">
        <v>0.0</v>
      </c>
      <c r="Q78" s="6"/>
      <c r="R78" s="10"/>
      <c r="S78" s="6"/>
      <c r="T78" s="10">
        <v>0.0</v>
      </c>
      <c r="U78" s="22">
        <v>0.0</v>
      </c>
      <c r="V78" s="10">
        <v>0.0</v>
      </c>
      <c r="W78" s="6">
        <v>0.0</v>
      </c>
      <c r="X78" s="10">
        <v>0.0</v>
      </c>
      <c r="Y78" s="6"/>
      <c r="Z78" s="10">
        <v>0.0</v>
      </c>
      <c r="AA78" s="6"/>
      <c r="AB78" s="6"/>
    </row>
    <row r="79" ht="15.75" customHeight="1">
      <c r="A79" s="6"/>
      <c r="B79" s="10">
        <v>0.0</v>
      </c>
      <c r="C79" s="6"/>
      <c r="D79" s="6">
        <v>0.0</v>
      </c>
      <c r="E79" s="6"/>
      <c r="F79" s="6">
        <v>0.0</v>
      </c>
      <c r="G79" s="6">
        <v>0.0</v>
      </c>
      <c r="H79" s="10">
        <v>0.0</v>
      </c>
      <c r="I79" s="6">
        <v>0.0</v>
      </c>
      <c r="J79" s="10">
        <v>0.0</v>
      </c>
      <c r="K79" s="6"/>
      <c r="L79" s="6">
        <v>0.0</v>
      </c>
      <c r="M79" s="6"/>
      <c r="N79" s="6"/>
      <c r="O79" s="6"/>
      <c r="P79" s="10">
        <v>0.0</v>
      </c>
      <c r="Q79" s="6"/>
      <c r="R79" s="10">
        <v>0.0</v>
      </c>
      <c r="S79" s="6"/>
      <c r="T79" s="10">
        <v>0.0</v>
      </c>
      <c r="U79" s="22">
        <v>0.0</v>
      </c>
      <c r="V79" s="10">
        <v>0.0</v>
      </c>
      <c r="W79" s="6">
        <v>0.0</v>
      </c>
      <c r="X79" s="10">
        <v>0.0</v>
      </c>
      <c r="Y79" s="6"/>
      <c r="Z79" s="10">
        <v>0.0</v>
      </c>
      <c r="AA79" s="6"/>
      <c r="AB79" s="6"/>
    </row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2">
    <mergeCell ref="A3:N3"/>
    <mergeCell ref="O3:AB3"/>
  </mergeCells>
  <printOptions/>
  <pageMargins bottom="0.75" footer="0.0" header="0.0" left="0.5104166666666666" right="0.3541666666666667" top="0.75"/>
  <pageSetup paperSize="9"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8" width="7.63"/>
  </cols>
  <sheetData>
    <row r="1" ht="15.75" customHeight="1"/>
    <row r="2" ht="15.75" customHeight="1"/>
    <row r="3" ht="15.75" customHeight="1">
      <c r="A3" s="1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"/>
      <c r="O3" s="1" t="s">
        <v>1</v>
      </c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3"/>
    </row>
    <row r="4" ht="15.75" customHeight="1">
      <c r="A4" s="4" t="s">
        <v>2</v>
      </c>
      <c r="B4" s="4" t="s">
        <v>9</v>
      </c>
      <c r="C4" s="4" t="s">
        <v>4</v>
      </c>
      <c r="D4" s="4" t="s">
        <v>9</v>
      </c>
      <c r="E4" s="4" t="s">
        <v>5</v>
      </c>
      <c r="F4" s="4" t="s">
        <v>9</v>
      </c>
      <c r="G4" s="4" t="s">
        <v>366</v>
      </c>
      <c r="H4" s="4" t="s">
        <v>9</v>
      </c>
      <c r="I4" s="4" t="s">
        <v>367</v>
      </c>
      <c r="J4" s="4" t="s">
        <v>9</v>
      </c>
      <c r="K4" s="4" t="s">
        <v>7</v>
      </c>
      <c r="L4" s="4" t="s">
        <v>9</v>
      </c>
      <c r="M4" s="4" t="s">
        <v>8</v>
      </c>
      <c r="N4" s="4" t="s">
        <v>9</v>
      </c>
      <c r="O4" s="4" t="s">
        <v>2</v>
      </c>
      <c r="P4" s="4" t="s">
        <v>9</v>
      </c>
      <c r="Q4" s="4" t="s">
        <v>4</v>
      </c>
      <c r="R4" s="4" t="s">
        <v>9</v>
      </c>
      <c r="S4" s="4" t="s">
        <v>5</v>
      </c>
      <c r="T4" s="4" t="s">
        <v>9</v>
      </c>
      <c r="U4" s="4" t="s">
        <v>378</v>
      </c>
      <c r="V4" s="4" t="s">
        <v>9</v>
      </c>
      <c r="W4" s="4" t="s">
        <v>367</v>
      </c>
      <c r="X4" s="4" t="s">
        <v>9</v>
      </c>
      <c r="Y4" s="4" t="s">
        <v>7</v>
      </c>
      <c r="Z4" s="4" t="s">
        <v>9</v>
      </c>
      <c r="AA4" s="4" t="s">
        <v>11</v>
      </c>
      <c r="AB4" s="4" t="s">
        <v>9</v>
      </c>
    </row>
    <row r="5" ht="15.75" customHeight="1">
      <c r="A5" s="4"/>
      <c r="B5" s="4"/>
      <c r="C5" s="4"/>
      <c r="D5" s="4"/>
      <c r="E5" s="4"/>
      <c r="F5" s="4"/>
      <c r="G5" s="4">
        <v>0.0</v>
      </c>
      <c r="H5" s="4">
        <v>0.0</v>
      </c>
      <c r="I5" s="4">
        <v>0.0</v>
      </c>
      <c r="J5" s="4">
        <v>0.0</v>
      </c>
      <c r="K5" s="4"/>
      <c r="L5" s="4"/>
      <c r="M5" s="4"/>
      <c r="N5" s="4"/>
      <c r="O5" s="4"/>
      <c r="P5" s="4"/>
      <c r="Q5" s="4"/>
      <c r="R5" s="4"/>
      <c r="S5" s="4"/>
      <c r="T5" s="4"/>
      <c r="U5" s="4">
        <v>0.0</v>
      </c>
      <c r="V5" s="4">
        <v>0.0</v>
      </c>
      <c r="W5" s="4">
        <v>0.0</v>
      </c>
      <c r="X5" s="4">
        <v>0.0</v>
      </c>
      <c r="Y5" s="4"/>
      <c r="Z5" s="4"/>
      <c r="AA5" s="4"/>
      <c r="AB5" s="4"/>
    </row>
    <row r="6" ht="15.75" customHeight="1">
      <c r="A6" s="4">
        <v>0.0</v>
      </c>
      <c r="B6" s="4">
        <v>70.0</v>
      </c>
      <c r="C6" s="4">
        <v>0.0</v>
      </c>
      <c r="D6" s="4">
        <v>0.0</v>
      </c>
      <c r="E6" s="4">
        <v>0.0</v>
      </c>
      <c r="F6" s="4">
        <v>0.0</v>
      </c>
      <c r="G6" s="4">
        <v>2.0</v>
      </c>
      <c r="H6" s="4">
        <v>70.0</v>
      </c>
      <c r="I6" s="4">
        <v>2.0</v>
      </c>
      <c r="J6" s="4">
        <v>70.0</v>
      </c>
      <c r="K6" s="4">
        <v>-99.0</v>
      </c>
      <c r="L6" s="4">
        <v>0.0</v>
      </c>
      <c r="M6" s="4">
        <v>0.0</v>
      </c>
      <c r="N6" s="4">
        <v>0.0</v>
      </c>
      <c r="O6" s="4" t="s">
        <v>282</v>
      </c>
      <c r="P6" s="4">
        <v>70.0</v>
      </c>
      <c r="Q6" s="4">
        <v>0.0</v>
      </c>
      <c r="R6" s="4">
        <v>0.0</v>
      </c>
      <c r="S6" s="4">
        <v>0.0</v>
      </c>
      <c r="T6" s="4">
        <v>0.0</v>
      </c>
      <c r="U6" s="4">
        <v>2.0</v>
      </c>
      <c r="V6" s="4">
        <v>70.0</v>
      </c>
      <c r="W6" s="4">
        <v>2.0</v>
      </c>
      <c r="X6" s="4">
        <v>70.0</v>
      </c>
      <c r="Y6" s="4">
        <v>-99.0</v>
      </c>
      <c r="Z6" s="4">
        <v>0.0</v>
      </c>
      <c r="AA6" s="4">
        <v>0.0</v>
      </c>
      <c r="AB6" s="4">
        <v>0.0</v>
      </c>
    </row>
    <row r="7" ht="15.75" customHeight="1">
      <c r="A7" s="6" t="s">
        <v>379</v>
      </c>
      <c r="B7" s="10">
        <v>70.0</v>
      </c>
      <c r="C7" s="6">
        <v>165.0</v>
      </c>
      <c r="D7" s="10">
        <v>1.0</v>
      </c>
      <c r="E7" s="6">
        <v>7.0</v>
      </c>
      <c r="F7" s="10">
        <v>1.0</v>
      </c>
      <c r="G7" s="6">
        <v>7.0</v>
      </c>
      <c r="H7" s="10">
        <v>70.0</v>
      </c>
      <c r="I7" s="6">
        <v>11.0</v>
      </c>
      <c r="J7" s="10">
        <v>70.0</v>
      </c>
      <c r="K7" s="6">
        <v>-5.0</v>
      </c>
      <c r="L7" s="10">
        <v>1.0</v>
      </c>
      <c r="M7" s="6">
        <v>3.0</v>
      </c>
      <c r="N7" s="10">
        <v>1.0</v>
      </c>
      <c r="O7" s="6" t="s">
        <v>284</v>
      </c>
      <c r="P7" s="10">
        <v>70.0</v>
      </c>
      <c r="Q7" s="6">
        <v>132.0</v>
      </c>
      <c r="R7" s="10">
        <v>1.0</v>
      </c>
      <c r="S7" s="6">
        <v>5.0</v>
      </c>
      <c r="T7" s="10">
        <v>1.0</v>
      </c>
      <c r="U7" s="6">
        <v>7.7</v>
      </c>
      <c r="V7" s="10">
        <v>70.0</v>
      </c>
      <c r="W7" s="6">
        <v>12.2</v>
      </c>
      <c r="X7" s="10">
        <v>70.0</v>
      </c>
      <c r="Y7" s="6">
        <v>-3.0</v>
      </c>
      <c r="Z7" s="10">
        <v>1.0</v>
      </c>
      <c r="AA7" s="6">
        <v>4.0</v>
      </c>
      <c r="AB7" s="10">
        <v>1.0</v>
      </c>
    </row>
    <row r="8" ht="15.75" customHeight="1">
      <c r="A8" s="6" t="s">
        <v>380</v>
      </c>
      <c r="B8" s="10">
        <v>69.0</v>
      </c>
      <c r="C8" s="6">
        <v>168.0</v>
      </c>
      <c r="D8" s="10">
        <v>2.0</v>
      </c>
      <c r="E8" s="6">
        <v>8.0</v>
      </c>
      <c r="F8" s="10">
        <v>2.0</v>
      </c>
      <c r="G8" s="6">
        <v>7.1</v>
      </c>
      <c r="H8" s="10">
        <v>69.0</v>
      </c>
      <c r="I8" s="6">
        <v>11.2</v>
      </c>
      <c r="J8" s="10">
        <v>69.0</v>
      </c>
      <c r="K8" s="6">
        <v>-4.0</v>
      </c>
      <c r="L8" s="10">
        <v>2.0</v>
      </c>
      <c r="M8" s="6" t="s">
        <v>15</v>
      </c>
      <c r="N8" s="10">
        <v>2.0</v>
      </c>
      <c r="O8" s="6" t="s">
        <v>286</v>
      </c>
      <c r="P8" s="10">
        <v>69.0</v>
      </c>
      <c r="Q8" s="6">
        <v>135.0</v>
      </c>
      <c r="R8" s="10">
        <v>2.0</v>
      </c>
      <c r="S8" s="6">
        <v>6.0</v>
      </c>
      <c r="T8" s="10">
        <v>2.0</v>
      </c>
      <c r="U8" s="6">
        <v>7.8</v>
      </c>
      <c r="V8" s="10">
        <v>69.0</v>
      </c>
      <c r="W8" s="6">
        <v>12.4</v>
      </c>
      <c r="X8" s="10">
        <v>69.0</v>
      </c>
      <c r="Y8" s="6">
        <v>-2.0</v>
      </c>
      <c r="Z8" s="10">
        <v>2.0</v>
      </c>
      <c r="AA8" s="6">
        <v>5.0</v>
      </c>
      <c r="AB8" s="10">
        <v>2.0</v>
      </c>
    </row>
    <row r="9" ht="15.75" customHeight="1">
      <c r="A9" s="6" t="s">
        <v>381</v>
      </c>
      <c r="B9" s="10">
        <v>68.0</v>
      </c>
      <c r="C9" s="6">
        <v>171.0</v>
      </c>
      <c r="D9" s="10">
        <v>3.0</v>
      </c>
      <c r="E9" s="6">
        <v>9.0</v>
      </c>
      <c r="F9" s="10">
        <v>3.0</v>
      </c>
      <c r="G9" s="6">
        <v>7.2</v>
      </c>
      <c r="H9" s="10">
        <v>68.0</v>
      </c>
      <c r="I9" s="6">
        <v>11.4</v>
      </c>
      <c r="J9" s="10">
        <v>68.0</v>
      </c>
      <c r="K9" s="6">
        <v>-3.0</v>
      </c>
      <c r="L9" s="10">
        <v>3.0</v>
      </c>
      <c r="M9" s="6">
        <v>4.0</v>
      </c>
      <c r="N9" s="10">
        <v>3.0</v>
      </c>
      <c r="O9" s="6" t="s">
        <v>288</v>
      </c>
      <c r="P9" s="10">
        <v>68.0</v>
      </c>
      <c r="Q9" s="6">
        <v>138.0</v>
      </c>
      <c r="R9" s="10">
        <v>3.0</v>
      </c>
      <c r="S9" s="6">
        <v>7.0</v>
      </c>
      <c r="T9" s="10">
        <v>3.0</v>
      </c>
      <c r="U9" s="6">
        <v>7.9</v>
      </c>
      <c r="V9" s="10">
        <v>68.0</v>
      </c>
      <c r="W9" s="6">
        <v>12.6</v>
      </c>
      <c r="X9" s="10">
        <v>68.0</v>
      </c>
      <c r="Y9" s="6">
        <v>-1.0</v>
      </c>
      <c r="Z9" s="10">
        <v>3.0</v>
      </c>
      <c r="AA9" s="6">
        <v>6.0</v>
      </c>
      <c r="AB9" s="10">
        <v>3.0</v>
      </c>
    </row>
    <row r="10" ht="15.75" customHeight="1">
      <c r="A10" s="6" t="s">
        <v>382</v>
      </c>
      <c r="B10" s="10">
        <v>67.0</v>
      </c>
      <c r="C10" s="6">
        <v>174.0</v>
      </c>
      <c r="D10" s="10">
        <v>4.0</v>
      </c>
      <c r="E10" s="6">
        <v>10.0</v>
      </c>
      <c r="F10" s="10">
        <v>4.0</v>
      </c>
      <c r="G10" s="6" t="s">
        <v>26</v>
      </c>
      <c r="H10" s="10">
        <v>67.0</v>
      </c>
      <c r="I10" s="6">
        <v>11.6</v>
      </c>
      <c r="J10" s="10">
        <v>67.0</v>
      </c>
      <c r="K10" s="6">
        <v>-2.0</v>
      </c>
      <c r="L10" s="10">
        <v>4.0</v>
      </c>
      <c r="M10" s="6" t="s">
        <v>15</v>
      </c>
      <c r="N10" s="10">
        <v>4.0</v>
      </c>
      <c r="O10" s="6" t="s">
        <v>290</v>
      </c>
      <c r="P10" s="10">
        <v>67.0</v>
      </c>
      <c r="Q10" s="6">
        <v>141.0</v>
      </c>
      <c r="R10" s="10">
        <v>4.0</v>
      </c>
      <c r="S10" s="6">
        <v>8.0</v>
      </c>
      <c r="T10" s="10">
        <v>4.0</v>
      </c>
      <c r="U10" s="6">
        <v>8.0</v>
      </c>
      <c r="V10" s="10">
        <v>67.0</v>
      </c>
      <c r="W10" s="6">
        <v>12.8</v>
      </c>
      <c r="X10" s="10">
        <v>67.0</v>
      </c>
      <c r="Y10" s="6">
        <v>0.0</v>
      </c>
      <c r="Z10" s="10">
        <v>4.0</v>
      </c>
      <c r="AA10" s="6">
        <v>7.0</v>
      </c>
      <c r="AB10" s="10">
        <v>4.0</v>
      </c>
    </row>
    <row r="11" ht="15.75" customHeight="1">
      <c r="A11" s="6" t="s">
        <v>383</v>
      </c>
      <c r="B11" s="10">
        <v>66.0</v>
      </c>
      <c r="C11" s="6">
        <v>177.0</v>
      </c>
      <c r="D11" s="10">
        <v>5.0</v>
      </c>
      <c r="E11" s="6">
        <v>11.0</v>
      </c>
      <c r="F11" s="10">
        <v>5.0</v>
      </c>
      <c r="G11" s="6">
        <v>7.3</v>
      </c>
      <c r="H11" s="10">
        <v>66.0</v>
      </c>
      <c r="I11" s="6">
        <v>11.8</v>
      </c>
      <c r="J11" s="10">
        <v>66.0</v>
      </c>
      <c r="K11" s="6">
        <v>-1.0</v>
      </c>
      <c r="L11" s="10">
        <v>5.0</v>
      </c>
      <c r="M11" s="6" t="s">
        <v>15</v>
      </c>
      <c r="N11" s="10">
        <v>5.0</v>
      </c>
      <c r="O11" s="6" t="s">
        <v>292</v>
      </c>
      <c r="P11" s="10">
        <v>66.0</v>
      </c>
      <c r="Q11" s="6">
        <v>144.0</v>
      </c>
      <c r="R11" s="10">
        <v>5.0</v>
      </c>
      <c r="S11" s="6">
        <v>9.0</v>
      </c>
      <c r="T11" s="10">
        <v>5.0</v>
      </c>
      <c r="U11" s="6">
        <v>8.1</v>
      </c>
      <c r="V11" s="10">
        <v>66.0</v>
      </c>
      <c r="W11" s="6">
        <v>13.0</v>
      </c>
      <c r="X11" s="10">
        <v>66.0</v>
      </c>
      <c r="Y11" s="6">
        <v>1.0</v>
      </c>
      <c r="Z11" s="10">
        <v>5.0</v>
      </c>
      <c r="AA11" s="6">
        <v>8.0</v>
      </c>
      <c r="AB11" s="10">
        <v>5.0</v>
      </c>
    </row>
    <row r="12" ht="15.75" customHeight="1">
      <c r="A12" s="6" t="s">
        <v>384</v>
      </c>
      <c r="B12" s="10">
        <v>65.0</v>
      </c>
      <c r="C12" s="6">
        <v>180.0</v>
      </c>
      <c r="D12" s="10">
        <v>6.0</v>
      </c>
      <c r="E12" s="6">
        <v>12.0</v>
      </c>
      <c r="F12" s="10">
        <v>6.0</v>
      </c>
      <c r="G12" s="6" t="s">
        <v>26</v>
      </c>
      <c r="H12" s="10">
        <v>65.0</v>
      </c>
      <c r="I12" s="6">
        <v>11.9</v>
      </c>
      <c r="J12" s="10">
        <v>65.0</v>
      </c>
      <c r="K12" s="6">
        <v>0.0</v>
      </c>
      <c r="L12" s="10">
        <v>6.0</v>
      </c>
      <c r="M12" s="6">
        <v>5.0</v>
      </c>
      <c r="N12" s="10">
        <v>6.0</v>
      </c>
      <c r="O12" s="6" t="s">
        <v>285</v>
      </c>
      <c r="P12" s="10">
        <v>65.0</v>
      </c>
      <c r="Q12" s="6">
        <v>147.0</v>
      </c>
      <c r="R12" s="10">
        <v>6.0</v>
      </c>
      <c r="S12" s="6">
        <v>10.0</v>
      </c>
      <c r="T12" s="10">
        <v>6.0</v>
      </c>
      <c r="U12" s="6">
        <v>8.2</v>
      </c>
      <c r="V12" s="10">
        <v>65.0</v>
      </c>
      <c r="W12" s="6">
        <v>13.2</v>
      </c>
      <c r="X12" s="10">
        <v>65.0</v>
      </c>
      <c r="Y12" s="6">
        <v>2.0</v>
      </c>
      <c r="Z12" s="10">
        <v>6.0</v>
      </c>
      <c r="AA12" s="6">
        <v>9.0</v>
      </c>
      <c r="AB12" s="10">
        <v>6.0</v>
      </c>
    </row>
    <row r="13" ht="15.75" customHeight="1">
      <c r="A13" s="6" t="s">
        <v>330</v>
      </c>
      <c r="B13" s="10">
        <v>64.0</v>
      </c>
      <c r="C13" s="6">
        <v>183.0</v>
      </c>
      <c r="D13" s="10">
        <v>7.0</v>
      </c>
      <c r="E13" s="6">
        <v>13.0</v>
      </c>
      <c r="F13" s="10">
        <v>7.0</v>
      </c>
      <c r="G13" s="6">
        <v>7.4</v>
      </c>
      <c r="H13" s="10">
        <v>64.0</v>
      </c>
      <c r="I13" s="6">
        <v>12.0</v>
      </c>
      <c r="J13" s="10">
        <v>64.0</v>
      </c>
      <c r="K13" s="6" t="s">
        <v>15</v>
      </c>
      <c r="L13" s="10">
        <v>7.0</v>
      </c>
      <c r="M13" s="6" t="s">
        <v>15</v>
      </c>
      <c r="N13" s="10">
        <v>7.0</v>
      </c>
      <c r="O13" s="6" t="s">
        <v>294</v>
      </c>
      <c r="P13" s="10">
        <v>64.0</v>
      </c>
      <c r="Q13" s="6">
        <v>149.0</v>
      </c>
      <c r="R13" s="10">
        <v>7.0</v>
      </c>
      <c r="S13" s="6">
        <v>11.0</v>
      </c>
      <c r="T13" s="10">
        <v>7.0</v>
      </c>
      <c r="U13" s="6">
        <v>8.3</v>
      </c>
      <c r="V13" s="10">
        <v>64.0</v>
      </c>
      <c r="W13" s="6">
        <v>13.4</v>
      </c>
      <c r="X13" s="10">
        <v>64.0</v>
      </c>
      <c r="Y13" s="6">
        <v>3.0</v>
      </c>
      <c r="Z13" s="10">
        <v>7.0</v>
      </c>
      <c r="AA13" s="6">
        <v>10.0</v>
      </c>
      <c r="AB13" s="10">
        <v>7.0</v>
      </c>
    </row>
    <row r="14" ht="15.75" customHeight="1">
      <c r="A14" s="6" t="s">
        <v>331</v>
      </c>
      <c r="B14" s="10">
        <v>63.0</v>
      </c>
      <c r="C14" s="6">
        <v>186.0</v>
      </c>
      <c r="D14" s="10">
        <v>8.0</v>
      </c>
      <c r="E14" s="6">
        <v>14.0</v>
      </c>
      <c r="F14" s="10">
        <v>8.0</v>
      </c>
      <c r="G14" s="6" t="s">
        <v>26</v>
      </c>
      <c r="H14" s="10">
        <v>63.0</v>
      </c>
      <c r="I14" s="6">
        <v>12.1</v>
      </c>
      <c r="J14" s="10">
        <v>63.0</v>
      </c>
      <c r="K14" s="6">
        <v>1.0</v>
      </c>
      <c r="L14" s="10">
        <v>8.0</v>
      </c>
      <c r="M14" s="6" t="s">
        <v>15</v>
      </c>
      <c r="N14" s="10">
        <v>8.0</v>
      </c>
      <c r="O14" s="6" t="s">
        <v>269</v>
      </c>
      <c r="P14" s="10">
        <v>63.0</v>
      </c>
      <c r="Q14" s="6">
        <v>151.0</v>
      </c>
      <c r="R14" s="10">
        <v>8.0</v>
      </c>
      <c r="S14" s="6">
        <v>12.0</v>
      </c>
      <c r="T14" s="10">
        <v>8.0</v>
      </c>
      <c r="U14" s="6">
        <v>8.4</v>
      </c>
      <c r="V14" s="10">
        <v>63.0</v>
      </c>
      <c r="W14" s="6">
        <v>13.6</v>
      </c>
      <c r="X14" s="10">
        <v>63.0</v>
      </c>
      <c r="Y14" s="6">
        <v>4.0</v>
      </c>
      <c r="Z14" s="10">
        <v>8.0</v>
      </c>
      <c r="AA14" s="6">
        <v>11.0</v>
      </c>
      <c r="AB14" s="10">
        <v>8.0</v>
      </c>
    </row>
    <row r="15" ht="15.75" customHeight="1">
      <c r="A15" s="6" t="s">
        <v>333</v>
      </c>
      <c r="B15" s="10">
        <v>62.0</v>
      </c>
      <c r="C15" s="6">
        <v>188.0</v>
      </c>
      <c r="D15" s="10">
        <v>9.0</v>
      </c>
      <c r="E15" s="6">
        <v>15.0</v>
      </c>
      <c r="F15" s="10">
        <v>9.0</v>
      </c>
      <c r="G15" s="6">
        <v>7.5</v>
      </c>
      <c r="H15" s="10">
        <v>62.0</v>
      </c>
      <c r="I15" s="6">
        <v>12.2</v>
      </c>
      <c r="J15" s="10">
        <v>62.0</v>
      </c>
      <c r="K15" s="6" t="s">
        <v>15</v>
      </c>
      <c r="L15" s="10">
        <v>9.0</v>
      </c>
      <c r="M15" s="6">
        <v>6.0</v>
      </c>
      <c r="N15" s="10">
        <v>9.0</v>
      </c>
      <c r="O15" s="6" t="s">
        <v>289</v>
      </c>
      <c r="P15" s="10">
        <v>62.0</v>
      </c>
      <c r="Q15" s="6">
        <v>153.0</v>
      </c>
      <c r="R15" s="10">
        <v>9.0</v>
      </c>
      <c r="S15" s="6">
        <v>13.0</v>
      </c>
      <c r="T15" s="10">
        <v>9.0</v>
      </c>
      <c r="U15" s="6">
        <v>8.5</v>
      </c>
      <c r="V15" s="10">
        <v>62.0</v>
      </c>
      <c r="W15" s="6">
        <v>13.8</v>
      </c>
      <c r="X15" s="10">
        <v>62.0</v>
      </c>
      <c r="Y15" s="6" t="s">
        <v>15</v>
      </c>
      <c r="Z15" s="10">
        <v>9.0</v>
      </c>
      <c r="AA15" s="6">
        <v>12.0</v>
      </c>
      <c r="AB15" s="10">
        <v>9.0</v>
      </c>
    </row>
    <row r="16" ht="15.75" customHeight="1">
      <c r="A16" s="6" t="s">
        <v>334</v>
      </c>
      <c r="B16" s="10">
        <v>61.0</v>
      </c>
      <c r="C16" s="6">
        <v>190.0</v>
      </c>
      <c r="D16" s="10">
        <v>10.0</v>
      </c>
      <c r="E16" s="6">
        <v>16.0</v>
      </c>
      <c r="F16" s="10">
        <v>10.0</v>
      </c>
      <c r="G16" s="6" t="s">
        <v>26</v>
      </c>
      <c r="H16" s="10">
        <v>61.0</v>
      </c>
      <c r="I16" s="6">
        <v>12.3</v>
      </c>
      <c r="J16" s="10">
        <v>61.0</v>
      </c>
      <c r="K16" s="6">
        <v>2.0</v>
      </c>
      <c r="L16" s="10">
        <v>10.0</v>
      </c>
      <c r="M16" s="6" t="s">
        <v>15</v>
      </c>
      <c r="N16" s="10">
        <v>10.0</v>
      </c>
      <c r="O16" s="6" t="s">
        <v>295</v>
      </c>
      <c r="P16" s="10">
        <v>61.0</v>
      </c>
      <c r="Q16" s="6">
        <v>155.0</v>
      </c>
      <c r="R16" s="10">
        <v>10.0</v>
      </c>
      <c r="S16" s="6">
        <v>14.0</v>
      </c>
      <c r="T16" s="10">
        <v>10.0</v>
      </c>
      <c r="U16" s="6" t="s">
        <v>26</v>
      </c>
      <c r="V16" s="10">
        <v>61.0</v>
      </c>
      <c r="W16" s="6">
        <v>13.9</v>
      </c>
      <c r="X16" s="10">
        <v>61.0</v>
      </c>
      <c r="Y16" s="6">
        <v>5.0</v>
      </c>
      <c r="Z16" s="10">
        <v>10.0</v>
      </c>
      <c r="AA16" s="6">
        <v>13.0</v>
      </c>
      <c r="AB16" s="10">
        <v>10.0</v>
      </c>
    </row>
    <row r="17" ht="15.75" customHeight="1">
      <c r="A17" s="6" t="s">
        <v>336</v>
      </c>
      <c r="B17" s="10">
        <v>60.0</v>
      </c>
      <c r="C17" s="6">
        <v>192.0</v>
      </c>
      <c r="D17" s="10">
        <v>11.0</v>
      </c>
      <c r="E17" s="6">
        <v>17.0</v>
      </c>
      <c r="F17" s="10">
        <v>11.0</v>
      </c>
      <c r="G17" s="6">
        <v>7.6</v>
      </c>
      <c r="H17" s="10">
        <v>60.0</v>
      </c>
      <c r="I17" s="6">
        <v>12.4</v>
      </c>
      <c r="J17" s="10">
        <v>60.0</v>
      </c>
      <c r="K17" s="6" t="s">
        <v>15</v>
      </c>
      <c r="L17" s="10">
        <v>11.0</v>
      </c>
      <c r="M17" s="6" t="s">
        <v>26</v>
      </c>
      <c r="N17" s="10">
        <v>11.0</v>
      </c>
      <c r="O17" s="6" t="s">
        <v>238</v>
      </c>
      <c r="P17" s="10">
        <v>60.0</v>
      </c>
      <c r="Q17" s="6">
        <v>157.0</v>
      </c>
      <c r="R17" s="10">
        <v>11.0</v>
      </c>
      <c r="S17" s="6">
        <v>15.0</v>
      </c>
      <c r="T17" s="10">
        <v>11.0</v>
      </c>
      <c r="U17" s="6">
        <v>8.6</v>
      </c>
      <c r="V17" s="10">
        <v>60.0</v>
      </c>
      <c r="W17" s="6">
        <v>14.0</v>
      </c>
      <c r="X17" s="10">
        <v>60.0</v>
      </c>
      <c r="Y17" s="6" t="s">
        <v>15</v>
      </c>
      <c r="Z17" s="10">
        <v>11.0</v>
      </c>
      <c r="AA17" s="6" t="s">
        <v>15</v>
      </c>
      <c r="AB17" s="10">
        <v>11.0</v>
      </c>
    </row>
    <row r="18" ht="15.75" customHeight="1">
      <c r="A18" s="6" t="s">
        <v>284</v>
      </c>
      <c r="B18" s="10">
        <v>59.0</v>
      </c>
      <c r="C18" s="6">
        <v>194.0</v>
      </c>
      <c r="D18" s="10">
        <v>12.0</v>
      </c>
      <c r="E18" s="6">
        <v>18.0</v>
      </c>
      <c r="F18" s="10">
        <v>12.0</v>
      </c>
      <c r="G18" s="6" t="s">
        <v>26</v>
      </c>
      <c r="H18" s="10">
        <v>59.0</v>
      </c>
      <c r="I18" s="6">
        <v>12.5</v>
      </c>
      <c r="J18" s="10">
        <v>59.0</v>
      </c>
      <c r="K18" s="6">
        <v>3.0</v>
      </c>
      <c r="L18" s="10">
        <v>12.0</v>
      </c>
      <c r="M18" s="6">
        <v>7.0</v>
      </c>
      <c r="N18" s="10">
        <v>12.0</v>
      </c>
      <c r="O18" s="6" t="s">
        <v>293</v>
      </c>
      <c r="P18" s="10">
        <v>59.0</v>
      </c>
      <c r="Q18" s="6">
        <v>159.0</v>
      </c>
      <c r="R18" s="10">
        <v>12.0</v>
      </c>
      <c r="S18" s="6">
        <v>16.0</v>
      </c>
      <c r="T18" s="10">
        <v>12.0</v>
      </c>
      <c r="U18" s="6" t="s">
        <v>26</v>
      </c>
      <c r="V18" s="10">
        <v>59.0</v>
      </c>
      <c r="W18" s="6">
        <v>14.1</v>
      </c>
      <c r="X18" s="10">
        <v>59.0</v>
      </c>
      <c r="Y18" s="6">
        <v>6.0</v>
      </c>
      <c r="Z18" s="10">
        <v>12.0</v>
      </c>
      <c r="AA18" s="6">
        <v>14.0</v>
      </c>
      <c r="AB18" s="10">
        <v>12.0</v>
      </c>
    </row>
    <row r="19" ht="15.75" customHeight="1">
      <c r="A19" s="6" t="s">
        <v>338</v>
      </c>
      <c r="B19" s="10">
        <v>58.0</v>
      </c>
      <c r="C19" s="6">
        <v>196.0</v>
      </c>
      <c r="D19" s="10">
        <v>13.0</v>
      </c>
      <c r="E19" s="6">
        <v>19.0</v>
      </c>
      <c r="F19" s="10">
        <v>13.0</v>
      </c>
      <c r="G19" s="6">
        <v>7.7</v>
      </c>
      <c r="H19" s="10">
        <v>58.0</v>
      </c>
      <c r="I19" s="6">
        <v>12.6</v>
      </c>
      <c r="J19" s="10">
        <v>58.0</v>
      </c>
      <c r="K19" s="6" t="s">
        <v>15</v>
      </c>
      <c r="L19" s="10">
        <v>13.0</v>
      </c>
      <c r="M19" s="6" t="s">
        <v>26</v>
      </c>
      <c r="N19" s="10">
        <v>13.0</v>
      </c>
      <c r="O19" s="6" t="s">
        <v>267</v>
      </c>
      <c r="P19" s="10">
        <v>58.0</v>
      </c>
      <c r="Q19" s="6">
        <v>161.0</v>
      </c>
      <c r="R19" s="10">
        <v>13.0</v>
      </c>
      <c r="S19" s="6">
        <v>17.0</v>
      </c>
      <c r="T19" s="10">
        <v>13.0</v>
      </c>
      <c r="U19" s="6">
        <v>8.7</v>
      </c>
      <c r="V19" s="10">
        <v>58.0</v>
      </c>
      <c r="W19" s="6">
        <v>14.2</v>
      </c>
      <c r="X19" s="10">
        <v>58.0</v>
      </c>
      <c r="Y19" s="6" t="s">
        <v>15</v>
      </c>
      <c r="Z19" s="10">
        <v>13.0</v>
      </c>
      <c r="AA19" s="6" t="s">
        <v>15</v>
      </c>
      <c r="AB19" s="10">
        <v>13.0</v>
      </c>
    </row>
    <row r="20" ht="15.75" customHeight="1">
      <c r="A20" s="6" t="s">
        <v>339</v>
      </c>
      <c r="B20" s="10">
        <v>57.0</v>
      </c>
      <c r="C20" s="6">
        <v>198.0</v>
      </c>
      <c r="D20" s="10">
        <v>14.0</v>
      </c>
      <c r="E20" s="6">
        <v>20.0</v>
      </c>
      <c r="F20" s="10">
        <v>14.0</v>
      </c>
      <c r="G20" s="6" t="s">
        <v>26</v>
      </c>
      <c r="H20" s="10">
        <v>57.0</v>
      </c>
      <c r="I20" s="6" t="s">
        <v>26</v>
      </c>
      <c r="J20" s="10">
        <v>57.0</v>
      </c>
      <c r="K20" s="6">
        <v>4.0</v>
      </c>
      <c r="L20" s="10">
        <v>14.0</v>
      </c>
      <c r="M20" s="6" t="s">
        <v>15</v>
      </c>
      <c r="N20" s="10">
        <v>14.0</v>
      </c>
      <c r="O20" s="6" t="s">
        <v>241</v>
      </c>
      <c r="P20" s="10">
        <v>57.0</v>
      </c>
      <c r="Q20" s="6">
        <v>163.0</v>
      </c>
      <c r="R20" s="10">
        <v>14.0</v>
      </c>
      <c r="S20" s="6">
        <v>18.0</v>
      </c>
      <c r="T20" s="10">
        <v>14.0</v>
      </c>
      <c r="U20" s="6" t="s">
        <v>296</v>
      </c>
      <c r="V20" s="10">
        <v>57.0</v>
      </c>
      <c r="W20" s="6">
        <v>14.3</v>
      </c>
      <c r="X20" s="10">
        <v>57.0</v>
      </c>
      <c r="Y20" s="6">
        <v>7.0</v>
      </c>
      <c r="Z20" s="10">
        <v>14.0</v>
      </c>
      <c r="AA20" s="6">
        <v>15.0</v>
      </c>
      <c r="AB20" s="10">
        <v>14.0</v>
      </c>
    </row>
    <row r="21" ht="15.75" customHeight="1">
      <c r="A21" s="6" t="s">
        <v>288</v>
      </c>
      <c r="B21" s="10">
        <v>56.0</v>
      </c>
      <c r="C21" s="6">
        <v>200.0</v>
      </c>
      <c r="D21" s="10">
        <v>15.0</v>
      </c>
      <c r="E21" s="6">
        <v>21.0</v>
      </c>
      <c r="F21" s="10">
        <v>15.0</v>
      </c>
      <c r="G21" s="6">
        <v>7.8</v>
      </c>
      <c r="H21" s="10">
        <v>56.0</v>
      </c>
      <c r="I21" s="6">
        <v>12.7</v>
      </c>
      <c r="J21" s="10">
        <v>56.0</v>
      </c>
      <c r="K21" s="6" t="s">
        <v>15</v>
      </c>
      <c r="L21" s="10">
        <v>15.0</v>
      </c>
      <c r="M21" s="6">
        <v>8.0</v>
      </c>
      <c r="N21" s="10">
        <v>15.0</v>
      </c>
      <c r="O21" s="6" t="s">
        <v>206</v>
      </c>
      <c r="P21" s="10">
        <v>56.0</v>
      </c>
      <c r="Q21" s="6">
        <v>165.0</v>
      </c>
      <c r="R21" s="10">
        <v>15.0</v>
      </c>
      <c r="S21" s="6">
        <v>19.0</v>
      </c>
      <c r="T21" s="10">
        <v>15.0</v>
      </c>
      <c r="U21" s="6">
        <v>8.8</v>
      </c>
      <c r="V21" s="10">
        <v>56.0</v>
      </c>
      <c r="W21" s="6">
        <v>14.4</v>
      </c>
      <c r="X21" s="10">
        <v>56.0</v>
      </c>
      <c r="Y21" s="6" t="s">
        <v>15</v>
      </c>
      <c r="Z21" s="10">
        <v>15.0</v>
      </c>
      <c r="AA21" s="6" t="s">
        <v>15</v>
      </c>
      <c r="AB21" s="10">
        <v>15.0</v>
      </c>
    </row>
    <row r="22" ht="15.75" customHeight="1">
      <c r="A22" s="6" t="s">
        <v>315</v>
      </c>
      <c r="B22" s="10">
        <v>55.0</v>
      </c>
      <c r="C22" s="6">
        <v>202.0</v>
      </c>
      <c r="D22" s="10">
        <v>16.0</v>
      </c>
      <c r="E22" s="6">
        <v>22.0</v>
      </c>
      <c r="F22" s="10">
        <v>16.0</v>
      </c>
      <c r="G22" s="6" t="s">
        <v>26</v>
      </c>
      <c r="H22" s="10">
        <v>55.0</v>
      </c>
      <c r="I22" s="6" t="s">
        <v>26</v>
      </c>
      <c r="J22" s="10">
        <v>55.0</v>
      </c>
      <c r="K22" s="6">
        <v>5.0</v>
      </c>
      <c r="L22" s="10">
        <v>16.0</v>
      </c>
      <c r="M22" s="6" t="s">
        <v>26</v>
      </c>
      <c r="N22" s="10">
        <v>16.0</v>
      </c>
      <c r="O22" s="6" t="s">
        <v>150</v>
      </c>
      <c r="P22" s="10">
        <v>55.0</v>
      </c>
      <c r="Q22" s="6">
        <v>167.0</v>
      </c>
      <c r="R22" s="10">
        <v>16.0</v>
      </c>
      <c r="S22" s="6">
        <v>20.0</v>
      </c>
      <c r="T22" s="10">
        <v>16.0</v>
      </c>
      <c r="U22" s="6" t="s">
        <v>26</v>
      </c>
      <c r="V22" s="10">
        <v>55.0</v>
      </c>
      <c r="W22" s="6">
        <v>14.5</v>
      </c>
      <c r="X22" s="10">
        <v>55.0</v>
      </c>
      <c r="Y22" s="6">
        <v>8.0</v>
      </c>
      <c r="Z22" s="10">
        <v>16.0</v>
      </c>
      <c r="AA22" s="6">
        <v>16.0</v>
      </c>
      <c r="AB22" s="10">
        <v>16.0</v>
      </c>
    </row>
    <row r="23" ht="15.75" customHeight="1">
      <c r="A23" s="6" t="s">
        <v>332</v>
      </c>
      <c r="B23" s="10">
        <v>54.0</v>
      </c>
      <c r="C23" s="6">
        <v>204.0</v>
      </c>
      <c r="D23" s="10">
        <v>17.0</v>
      </c>
      <c r="E23" s="6">
        <v>23.0</v>
      </c>
      <c r="F23" s="10">
        <v>17.0</v>
      </c>
      <c r="G23" s="6">
        <v>7.9</v>
      </c>
      <c r="H23" s="10">
        <v>54.0</v>
      </c>
      <c r="I23" s="6">
        <v>12.8</v>
      </c>
      <c r="J23" s="10">
        <v>54.0</v>
      </c>
      <c r="K23" s="6" t="s">
        <v>15</v>
      </c>
      <c r="L23" s="10">
        <v>17.0</v>
      </c>
      <c r="M23" s="6" t="s">
        <v>15</v>
      </c>
      <c r="N23" s="10">
        <v>17.0</v>
      </c>
      <c r="O23" s="6" t="s">
        <v>243</v>
      </c>
      <c r="P23" s="10">
        <v>54.0</v>
      </c>
      <c r="Q23" s="6">
        <v>169.0</v>
      </c>
      <c r="R23" s="10">
        <v>17.0</v>
      </c>
      <c r="S23" s="6" t="s">
        <v>26</v>
      </c>
      <c r="T23" s="10">
        <v>17.0</v>
      </c>
      <c r="U23" s="6">
        <v>8.9</v>
      </c>
      <c r="V23" s="10">
        <v>54.0</v>
      </c>
      <c r="W23" s="6">
        <v>14.6</v>
      </c>
      <c r="X23" s="10">
        <v>54.0</v>
      </c>
      <c r="Y23" s="6" t="s">
        <v>15</v>
      </c>
      <c r="Z23" s="10">
        <v>17.0</v>
      </c>
      <c r="AA23" s="6" t="s">
        <v>15</v>
      </c>
      <c r="AB23" s="10">
        <v>17.0</v>
      </c>
    </row>
    <row r="24" ht="15.75" customHeight="1">
      <c r="A24" s="6" t="s">
        <v>290</v>
      </c>
      <c r="B24" s="10">
        <v>53.0</v>
      </c>
      <c r="C24" s="6">
        <v>206.0</v>
      </c>
      <c r="D24" s="10">
        <v>18.0</v>
      </c>
      <c r="E24" s="6">
        <v>24.0</v>
      </c>
      <c r="F24" s="10">
        <v>18.0</v>
      </c>
      <c r="G24" s="6" t="s">
        <v>26</v>
      </c>
      <c r="H24" s="10">
        <v>53.0</v>
      </c>
      <c r="I24" s="6" t="s">
        <v>26</v>
      </c>
      <c r="J24" s="10">
        <v>53.0</v>
      </c>
      <c r="K24" s="6">
        <v>6.0</v>
      </c>
      <c r="L24" s="10">
        <v>18.0</v>
      </c>
      <c r="M24" s="6">
        <v>9.0</v>
      </c>
      <c r="N24" s="10">
        <v>18.0</v>
      </c>
      <c r="O24" s="6" t="s">
        <v>209</v>
      </c>
      <c r="P24" s="10">
        <v>53.0</v>
      </c>
      <c r="Q24" s="6">
        <v>171.0</v>
      </c>
      <c r="R24" s="10">
        <v>18.0</v>
      </c>
      <c r="S24" s="6">
        <v>21.0</v>
      </c>
      <c r="T24" s="10">
        <v>18.0</v>
      </c>
      <c r="U24" s="6" t="s">
        <v>26</v>
      </c>
      <c r="V24" s="10">
        <v>53.0</v>
      </c>
      <c r="W24" s="6">
        <v>14.7</v>
      </c>
      <c r="X24" s="10">
        <v>53.0</v>
      </c>
      <c r="Y24" s="6">
        <v>9.0</v>
      </c>
      <c r="Z24" s="10">
        <v>18.0</v>
      </c>
      <c r="AA24" s="6">
        <v>17.0</v>
      </c>
      <c r="AB24" s="10">
        <v>18.0</v>
      </c>
    </row>
    <row r="25" ht="15.75" customHeight="1">
      <c r="A25" s="6" t="s">
        <v>265</v>
      </c>
      <c r="B25" s="10">
        <v>52.0</v>
      </c>
      <c r="C25" s="6">
        <v>208.0</v>
      </c>
      <c r="D25" s="10">
        <v>19.0</v>
      </c>
      <c r="E25" s="6" t="s">
        <v>26</v>
      </c>
      <c r="F25" s="10">
        <v>19.0</v>
      </c>
      <c r="G25" s="6">
        <v>8.0</v>
      </c>
      <c r="H25" s="10">
        <v>52.0</v>
      </c>
      <c r="I25" s="6">
        <v>12.9</v>
      </c>
      <c r="J25" s="10">
        <v>52.0</v>
      </c>
      <c r="K25" s="6" t="s">
        <v>15</v>
      </c>
      <c r="L25" s="10">
        <v>19.0</v>
      </c>
      <c r="M25" s="6" t="s">
        <v>26</v>
      </c>
      <c r="N25" s="10">
        <v>19.0</v>
      </c>
      <c r="O25" s="6" t="s">
        <v>154</v>
      </c>
      <c r="P25" s="10">
        <v>52.0</v>
      </c>
      <c r="Q25" s="6">
        <v>173.0</v>
      </c>
      <c r="R25" s="10">
        <v>19.0</v>
      </c>
      <c r="S25" s="6" t="s">
        <v>26</v>
      </c>
      <c r="T25" s="10">
        <v>19.0</v>
      </c>
      <c r="U25" s="6">
        <v>9.0</v>
      </c>
      <c r="V25" s="10">
        <v>52.0</v>
      </c>
      <c r="W25" s="6">
        <v>14.8</v>
      </c>
      <c r="X25" s="10">
        <v>52.0</v>
      </c>
      <c r="Y25" s="6" t="s">
        <v>15</v>
      </c>
      <c r="Z25" s="10">
        <v>19.0</v>
      </c>
      <c r="AA25" s="6" t="s">
        <v>15</v>
      </c>
      <c r="AB25" s="10">
        <v>19.0</v>
      </c>
    </row>
    <row r="26" ht="15.75" customHeight="1">
      <c r="A26" s="6" t="s">
        <v>316</v>
      </c>
      <c r="B26" s="10">
        <v>51.0</v>
      </c>
      <c r="C26" s="6">
        <v>210.0</v>
      </c>
      <c r="D26" s="10">
        <v>20.0</v>
      </c>
      <c r="E26" s="6">
        <v>25.0</v>
      </c>
      <c r="F26" s="10">
        <v>20.0</v>
      </c>
      <c r="G26" s="6" t="s">
        <v>26</v>
      </c>
      <c r="H26" s="10">
        <v>51.0</v>
      </c>
      <c r="I26" s="6" t="s">
        <v>26</v>
      </c>
      <c r="J26" s="10">
        <v>51.0</v>
      </c>
      <c r="K26" s="6">
        <v>7.0</v>
      </c>
      <c r="L26" s="10">
        <v>20.0</v>
      </c>
      <c r="M26" s="6" t="s">
        <v>26</v>
      </c>
      <c r="N26" s="10">
        <v>20.0</v>
      </c>
      <c r="O26" s="6" t="s">
        <v>246</v>
      </c>
      <c r="P26" s="10">
        <v>51.0</v>
      </c>
      <c r="Q26" s="6">
        <v>175.0</v>
      </c>
      <c r="R26" s="10">
        <v>20.0</v>
      </c>
      <c r="S26" s="6">
        <v>22.0</v>
      </c>
      <c r="T26" s="10">
        <v>20.0</v>
      </c>
      <c r="U26" s="6" t="s">
        <v>26</v>
      </c>
      <c r="V26" s="10">
        <v>51.0</v>
      </c>
      <c r="W26" s="6">
        <v>14.9</v>
      </c>
      <c r="X26" s="10">
        <v>51.0</v>
      </c>
      <c r="Y26" s="6">
        <v>10.0</v>
      </c>
      <c r="Z26" s="10">
        <v>20.0</v>
      </c>
      <c r="AA26" s="6">
        <v>18.0</v>
      </c>
      <c r="AB26" s="10">
        <v>20.0</v>
      </c>
    </row>
    <row r="27" ht="15.75" customHeight="1">
      <c r="A27" s="6" t="s">
        <v>292</v>
      </c>
      <c r="B27" s="10">
        <v>50.0</v>
      </c>
      <c r="C27" s="6">
        <v>212.0</v>
      </c>
      <c r="D27" s="10">
        <v>21.0</v>
      </c>
      <c r="E27" s="6" t="s">
        <v>15</v>
      </c>
      <c r="F27" s="10">
        <v>21.0</v>
      </c>
      <c r="G27" s="6">
        <v>8.1</v>
      </c>
      <c r="H27" s="10">
        <v>50.0</v>
      </c>
      <c r="I27" s="6">
        <v>13.0</v>
      </c>
      <c r="J27" s="10">
        <v>50.0</v>
      </c>
      <c r="K27" s="6" t="s">
        <v>15</v>
      </c>
      <c r="L27" s="10">
        <v>21.0</v>
      </c>
      <c r="M27" s="6" t="s">
        <v>15</v>
      </c>
      <c r="N27" s="10">
        <v>21.0</v>
      </c>
      <c r="O27" s="6" t="s">
        <v>14</v>
      </c>
      <c r="P27" s="10">
        <v>50.0</v>
      </c>
      <c r="Q27" s="6">
        <v>177.0</v>
      </c>
      <c r="R27" s="10">
        <v>21.0</v>
      </c>
      <c r="S27" s="6" t="s">
        <v>15</v>
      </c>
      <c r="T27" s="10">
        <v>21.0</v>
      </c>
      <c r="U27" s="6">
        <v>9.1</v>
      </c>
      <c r="V27" s="10">
        <v>50.0</v>
      </c>
      <c r="W27" s="6">
        <v>15.0</v>
      </c>
      <c r="X27" s="10">
        <v>50.0</v>
      </c>
      <c r="Y27" s="6" t="s">
        <v>15</v>
      </c>
      <c r="Z27" s="10">
        <v>21.0</v>
      </c>
      <c r="AA27" s="6" t="s">
        <v>15</v>
      </c>
      <c r="AB27" s="10">
        <v>21.0</v>
      </c>
    </row>
    <row r="28" ht="15.75" customHeight="1">
      <c r="A28" s="6" t="s">
        <v>266</v>
      </c>
      <c r="B28" s="10">
        <v>49.0</v>
      </c>
      <c r="C28" s="6">
        <v>214.0</v>
      </c>
      <c r="D28" s="10">
        <v>22.0</v>
      </c>
      <c r="E28" s="6">
        <v>26.0</v>
      </c>
      <c r="F28" s="10">
        <v>22.0</v>
      </c>
      <c r="G28" s="6" t="s">
        <v>26</v>
      </c>
      <c r="H28" s="10">
        <v>49.0</v>
      </c>
      <c r="I28" s="6" t="s">
        <v>26</v>
      </c>
      <c r="J28" s="10">
        <v>49.0</v>
      </c>
      <c r="K28" s="6">
        <v>8.0</v>
      </c>
      <c r="L28" s="10">
        <v>22.0</v>
      </c>
      <c r="M28" s="6">
        <v>10.0</v>
      </c>
      <c r="N28" s="10">
        <v>22.0</v>
      </c>
      <c r="O28" s="6" t="s">
        <v>247</v>
      </c>
      <c r="P28" s="10">
        <v>49.0</v>
      </c>
      <c r="Q28" s="6">
        <v>179.0</v>
      </c>
      <c r="R28" s="10">
        <v>22.0</v>
      </c>
      <c r="S28" s="6">
        <v>23.0</v>
      </c>
      <c r="T28" s="10">
        <v>22.0</v>
      </c>
      <c r="U28" s="6" t="s">
        <v>26</v>
      </c>
      <c r="V28" s="10">
        <v>49.0</v>
      </c>
      <c r="W28" s="6" t="s">
        <v>26</v>
      </c>
      <c r="X28" s="10">
        <v>49.0</v>
      </c>
      <c r="Y28" s="6">
        <v>11.0</v>
      </c>
      <c r="Z28" s="10">
        <v>22.0</v>
      </c>
      <c r="AA28" s="6">
        <v>19.0</v>
      </c>
      <c r="AB28" s="10">
        <v>22.0</v>
      </c>
    </row>
    <row r="29" ht="15.75" customHeight="1">
      <c r="A29" s="6" t="s">
        <v>335</v>
      </c>
      <c r="B29" s="10">
        <v>48.0</v>
      </c>
      <c r="C29" s="6">
        <v>216.0</v>
      </c>
      <c r="D29" s="10">
        <v>23.0</v>
      </c>
      <c r="E29" s="6" t="s">
        <v>26</v>
      </c>
      <c r="F29" s="10">
        <v>23.0</v>
      </c>
      <c r="G29" s="6" t="s">
        <v>26</v>
      </c>
      <c r="H29" s="10">
        <v>48.0</v>
      </c>
      <c r="I29" s="6" t="s">
        <v>26</v>
      </c>
      <c r="J29" s="10">
        <v>48.0</v>
      </c>
      <c r="K29" s="6" t="s">
        <v>26</v>
      </c>
      <c r="L29" s="10">
        <v>23.0</v>
      </c>
      <c r="M29" s="6" t="s">
        <v>26</v>
      </c>
      <c r="N29" s="10">
        <v>23.0</v>
      </c>
      <c r="O29" s="6" t="s">
        <v>157</v>
      </c>
      <c r="P29" s="10">
        <v>48.0</v>
      </c>
      <c r="Q29" s="6">
        <v>181.0</v>
      </c>
      <c r="R29" s="10">
        <v>23.0</v>
      </c>
      <c r="S29" s="6" t="s">
        <v>26</v>
      </c>
      <c r="T29" s="10">
        <v>23.0</v>
      </c>
      <c r="U29" s="6" t="s">
        <v>26</v>
      </c>
      <c r="V29" s="10">
        <v>48.0</v>
      </c>
      <c r="W29" s="6">
        <v>15.1</v>
      </c>
      <c r="X29" s="10">
        <v>48.0</v>
      </c>
      <c r="Y29" s="6" t="s">
        <v>26</v>
      </c>
      <c r="Z29" s="10">
        <v>23.0</v>
      </c>
      <c r="AA29" s="6" t="s">
        <v>15</v>
      </c>
      <c r="AB29" s="10">
        <v>23.0</v>
      </c>
    </row>
    <row r="30" ht="15.75" customHeight="1">
      <c r="A30" s="6" t="s">
        <v>285</v>
      </c>
      <c r="B30" s="10">
        <v>47.0</v>
      </c>
      <c r="C30" s="6">
        <v>218.0</v>
      </c>
      <c r="D30" s="10">
        <v>24.0</v>
      </c>
      <c r="E30" s="6">
        <v>27.0</v>
      </c>
      <c r="F30" s="10">
        <v>24.0</v>
      </c>
      <c r="G30" s="6">
        <v>8.2</v>
      </c>
      <c r="H30" s="10">
        <v>47.0</v>
      </c>
      <c r="I30" s="6">
        <v>13.1</v>
      </c>
      <c r="J30" s="10">
        <v>47.0</v>
      </c>
      <c r="K30" s="6">
        <v>9.0</v>
      </c>
      <c r="L30" s="10">
        <v>24.0</v>
      </c>
      <c r="M30" s="6" t="s">
        <v>26</v>
      </c>
      <c r="N30" s="10">
        <v>24.0</v>
      </c>
      <c r="O30" s="6" t="s">
        <v>17</v>
      </c>
      <c r="P30" s="10">
        <v>47.0</v>
      </c>
      <c r="Q30" s="6">
        <v>183.0</v>
      </c>
      <c r="R30" s="10">
        <v>24.0</v>
      </c>
      <c r="S30" s="6">
        <v>24.0</v>
      </c>
      <c r="T30" s="10">
        <v>24.0</v>
      </c>
      <c r="U30" s="6">
        <v>9.2</v>
      </c>
      <c r="V30" s="10">
        <v>47.0</v>
      </c>
      <c r="W30" s="6" t="s">
        <v>26</v>
      </c>
      <c r="X30" s="10">
        <v>47.0</v>
      </c>
      <c r="Y30" s="6">
        <v>12.0</v>
      </c>
      <c r="Z30" s="10">
        <v>24.0</v>
      </c>
      <c r="AA30" s="6">
        <v>20.0</v>
      </c>
      <c r="AB30" s="10">
        <v>24.0</v>
      </c>
    </row>
    <row r="31" ht="15.75" customHeight="1">
      <c r="A31" s="6" t="s">
        <v>268</v>
      </c>
      <c r="B31" s="10">
        <v>46.0</v>
      </c>
      <c r="C31" s="6">
        <v>220.0</v>
      </c>
      <c r="D31" s="10">
        <v>25.0</v>
      </c>
      <c r="E31" s="6" t="s">
        <v>26</v>
      </c>
      <c r="F31" s="10">
        <v>25.0</v>
      </c>
      <c r="G31" s="6" t="s">
        <v>26</v>
      </c>
      <c r="H31" s="10">
        <v>46.0</v>
      </c>
      <c r="I31" s="6" t="s">
        <v>26</v>
      </c>
      <c r="J31" s="10">
        <v>46.0</v>
      </c>
      <c r="K31" s="6" t="s">
        <v>26</v>
      </c>
      <c r="L31" s="10">
        <v>25.0</v>
      </c>
      <c r="M31" s="6" t="s">
        <v>15</v>
      </c>
      <c r="N31" s="10">
        <v>25.0</v>
      </c>
      <c r="O31" s="6" t="s">
        <v>240</v>
      </c>
      <c r="P31" s="10">
        <v>46.0</v>
      </c>
      <c r="Q31" s="6">
        <v>185.0</v>
      </c>
      <c r="R31" s="10">
        <v>25.0</v>
      </c>
      <c r="S31" s="6" t="s">
        <v>26</v>
      </c>
      <c r="T31" s="10">
        <v>25.0</v>
      </c>
      <c r="U31" s="6" t="s">
        <v>26</v>
      </c>
      <c r="V31" s="10">
        <v>46.0</v>
      </c>
      <c r="W31" s="6">
        <v>15.2</v>
      </c>
      <c r="X31" s="10">
        <v>46.0</v>
      </c>
      <c r="Y31" s="6" t="s">
        <v>26</v>
      </c>
      <c r="Z31" s="10">
        <v>25.0</v>
      </c>
      <c r="AA31" s="6" t="s">
        <v>15</v>
      </c>
      <c r="AB31" s="10">
        <v>25.0</v>
      </c>
    </row>
    <row r="32" ht="15.75" customHeight="1">
      <c r="A32" s="6" t="s">
        <v>294</v>
      </c>
      <c r="B32" s="10">
        <v>45.0</v>
      </c>
      <c r="C32" s="6">
        <v>221.0</v>
      </c>
      <c r="D32" s="10">
        <v>26.0</v>
      </c>
      <c r="E32" s="6">
        <v>28.0</v>
      </c>
      <c r="F32" s="10">
        <v>26.0</v>
      </c>
      <c r="G32" s="6" t="s">
        <v>26</v>
      </c>
      <c r="H32" s="10">
        <v>45.0</v>
      </c>
      <c r="I32" s="6" t="s">
        <v>26</v>
      </c>
      <c r="J32" s="10">
        <v>45.0</v>
      </c>
      <c r="K32" s="6">
        <v>10.0</v>
      </c>
      <c r="L32" s="10">
        <v>26.0</v>
      </c>
      <c r="M32" s="6">
        <v>11.0</v>
      </c>
      <c r="N32" s="10">
        <v>26.0</v>
      </c>
      <c r="O32" s="6" t="s">
        <v>159</v>
      </c>
      <c r="P32" s="10">
        <v>45.0</v>
      </c>
      <c r="Q32" s="6">
        <v>187.0</v>
      </c>
      <c r="R32" s="10">
        <v>26.0</v>
      </c>
      <c r="S32" s="6">
        <v>25.0</v>
      </c>
      <c r="T32" s="10">
        <v>26.0</v>
      </c>
      <c r="U32" s="6" t="s">
        <v>26</v>
      </c>
      <c r="V32" s="10">
        <v>45.0</v>
      </c>
      <c r="W32" s="6" t="s">
        <v>26</v>
      </c>
      <c r="X32" s="10">
        <v>45.0</v>
      </c>
      <c r="Y32" s="6">
        <v>13.0</v>
      </c>
      <c r="Z32" s="10">
        <v>26.0</v>
      </c>
      <c r="AA32" s="6">
        <v>21.0</v>
      </c>
      <c r="AB32" s="10">
        <v>26.0</v>
      </c>
    </row>
    <row r="33" ht="15.75" customHeight="1">
      <c r="A33" s="6" t="s">
        <v>287</v>
      </c>
      <c r="B33" s="10">
        <v>44.0</v>
      </c>
      <c r="C33" s="6">
        <v>222.0</v>
      </c>
      <c r="D33" s="10">
        <v>27.0</v>
      </c>
      <c r="E33" s="6" t="s">
        <v>15</v>
      </c>
      <c r="F33" s="10">
        <v>27.0</v>
      </c>
      <c r="G33" s="6">
        <v>8.3</v>
      </c>
      <c r="H33" s="10">
        <v>44.0</v>
      </c>
      <c r="I33" s="6">
        <v>13.2</v>
      </c>
      <c r="J33" s="10">
        <v>44.0</v>
      </c>
      <c r="K33" s="6" t="s">
        <v>15</v>
      </c>
      <c r="L33" s="10">
        <v>27.0</v>
      </c>
      <c r="M33" s="6" t="s">
        <v>26</v>
      </c>
      <c r="N33" s="10">
        <v>27.0</v>
      </c>
      <c r="O33" s="6" t="s">
        <v>248</v>
      </c>
      <c r="P33" s="10">
        <v>44.0</v>
      </c>
      <c r="Q33" s="6">
        <v>189.0</v>
      </c>
      <c r="R33" s="10">
        <v>27.0</v>
      </c>
      <c r="S33" s="6" t="s">
        <v>15</v>
      </c>
      <c r="T33" s="10">
        <v>27.0</v>
      </c>
      <c r="U33" s="6">
        <v>9.3</v>
      </c>
      <c r="V33" s="10">
        <v>44.0</v>
      </c>
      <c r="W33" s="6">
        <v>15.3</v>
      </c>
      <c r="X33" s="10">
        <v>44.0</v>
      </c>
      <c r="Y33" s="6" t="s">
        <v>15</v>
      </c>
      <c r="Z33" s="10">
        <v>27.0</v>
      </c>
      <c r="AA33" s="6" t="s">
        <v>15</v>
      </c>
      <c r="AB33" s="10">
        <v>27.0</v>
      </c>
    </row>
    <row r="34" ht="15.75" customHeight="1">
      <c r="A34" s="6" t="s">
        <v>269</v>
      </c>
      <c r="B34" s="10">
        <v>43.0</v>
      </c>
      <c r="C34" s="6">
        <v>223.0</v>
      </c>
      <c r="D34" s="10">
        <v>28.0</v>
      </c>
      <c r="E34" s="6">
        <v>29.0</v>
      </c>
      <c r="F34" s="10">
        <v>28.0</v>
      </c>
      <c r="G34" s="6" t="s">
        <v>26</v>
      </c>
      <c r="H34" s="10">
        <v>43.0</v>
      </c>
      <c r="I34" s="6" t="s">
        <v>26</v>
      </c>
      <c r="J34" s="10">
        <v>43.0</v>
      </c>
      <c r="K34" s="6">
        <v>11.0</v>
      </c>
      <c r="L34" s="10">
        <v>28.0</v>
      </c>
      <c r="M34" s="6" t="s">
        <v>26</v>
      </c>
      <c r="N34" s="10">
        <v>28.0</v>
      </c>
      <c r="O34" s="6" t="s">
        <v>21</v>
      </c>
      <c r="P34" s="10">
        <v>43.0</v>
      </c>
      <c r="Q34" s="6">
        <v>191.0</v>
      </c>
      <c r="R34" s="10">
        <v>28.0</v>
      </c>
      <c r="S34" s="6">
        <v>26.0</v>
      </c>
      <c r="T34" s="10">
        <v>28.0</v>
      </c>
      <c r="U34" s="6" t="s">
        <v>26</v>
      </c>
      <c r="V34" s="10">
        <v>43.0</v>
      </c>
      <c r="W34" s="6" t="s">
        <v>26</v>
      </c>
      <c r="X34" s="10">
        <v>43.0</v>
      </c>
      <c r="Y34" s="6" t="s">
        <v>15</v>
      </c>
      <c r="Z34" s="10">
        <v>28.0</v>
      </c>
      <c r="AA34" s="6">
        <v>22.0</v>
      </c>
      <c r="AB34" s="10">
        <v>28.0</v>
      </c>
    </row>
    <row r="35" ht="15.75" customHeight="1">
      <c r="A35" s="6" t="s">
        <v>337</v>
      </c>
      <c r="B35" s="10">
        <v>42.0</v>
      </c>
      <c r="C35" s="6">
        <v>224.0</v>
      </c>
      <c r="D35" s="10">
        <v>29.0</v>
      </c>
      <c r="E35" s="6" t="s">
        <v>15</v>
      </c>
      <c r="F35" s="10">
        <v>29.0</v>
      </c>
      <c r="G35" s="6" t="s">
        <v>26</v>
      </c>
      <c r="H35" s="10">
        <v>42.0</v>
      </c>
      <c r="I35" s="6" t="s">
        <v>26</v>
      </c>
      <c r="J35" s="10">
        <v>42.0</v>
      </c>
      <c r="K35" s="6" t="s">
        <v>26</v>
      </c>
      <c r="L35" s="10">
        <v>29.0</v>
      </c>
      <c r="M35" s="6" t="s">
        <v>15</v>
      </c>
      <c r="N35" s="10">
        <v>29.0</v>
      </c>
      <c r="O35" s="6" t="s">
        <v>161</v>
      </c>
      <c r="P35" s="10">
        <v>42.0</v>
      </c>
      <c r="Q35" s="6">
        <v>193.0</v>
      </c>
      <c r="R35" s="10">
        <v>29.0</v>
      </c>
      <c r="S35" s="6" t="s">
        <v>26</v>
      </c>
      <c r="T35" s="10">
        <v>29.0</v>
      </c>
      <c r="U35" s="6" t="s">
        <v>26</v>
      </c>
      <c r="V35" s="10">
        <v>42.0</v>
      </c>
      <c r="W35" s="6">
        <v>15.4</v>
      </c>
      <c r="X35" s="10">
        <v>42.0</v>
      </c>
      <c r="Y35" s="6">
        <v>14.0</v>
      </c>
      <c r="Z35" s="10">
        <v>29.0</v>
      </c>
      <c r="AA35" s="6" t="s">
        <v>15</v>
      </c>
      <c r="AB35" s="10">
        <v>29.0</v>
      </c>
    </row>
    <row r="36" ht="15.75" customHeight="1">
      <c r="A36" s="6" t="s">
        <v>289</v>
      </c>
      <c r="B36" s="10">
        <v>41.0</v>
      </c>
      <c r="C36" s="6">
        <v>225.0</v>
      </c>
      <c r="D36" s="10">
        <v>30.0</v>
      </c>
      <c r="E36" s="6">
        <v>30.0</v>
      </c>
      <c r="F36" s="10">
        <v>30.0</v>
      </c>
      <c r="G36" s="6">
        <v>8.4</v>
      </c>
      <c r="H36" s="10">
        <v>41.0</v>
      </c>
      <c r="I36" s="6">
        <v>13.3</v>
      </c>
      <c r="J36" s="10">
        <v>41.0</v>
      </c>
      <c r="K36" s="6">
        <v>12.0</v>
      </c>
      <c r="L36" s="10">
        <v>30.0</v>
      </c>
      <c r="M36" s="6">
        <v>12.0</v>
      </c>
      <c r="N36" s="10">
        <v>30.0</v>
      </c>
      <c r="O36" s="6" t="s">
        <v>208</v>
      </c>
      <c r="P36" s="10">
        <v>41.0</v>
      </c>
      <c r="Q36" s="6">
        <v>195.0</v>
      </c>
      <c r="R36" s="10">
        <v>30.0</v>
      </c>
      <c r="S36" s="6">
        <v>27.0</v>
      </c>
      <c r="T36" s="10">
        <v>30.0</v>
      </c>
      <c r="U36" s="6">
        <v>9.4</v>
      </c>
      <c r="V36" s="10">
        <v>41.0</v>
      </c>
      <c r="W36" s="6" t="s">
        <v>26</v>
      </c>
      <c r="X36" s="10">
        <v>41.0</v>
      </c>
      <c r="Y36" s="6" t="s">
        <v>15</v>
      </c>
      <c r="Z36" s="10">
        <v>30.0</v>
      </c>
      <c r="AA36" s="6">
        <v>23.0</v>
      </c>
      <c r="AB36" s="10">
        <v>30.0</v>
      </c>
    </row>
    <row r="37" ht="15.75" customHeight="1">
      <c r="A37" s="6" t="s">
        <v>270</v>
      </c>
      <c r="B37" s="10">
        <v>40.0</v>
      </c>
      <c r="C37" s="6">
        <v>226.0</v>
      </c>
      <c r="D37" s="10">
        <v>31.0</v>
      </c>
      <c r="E37" s="6" t="s">
        <v>15</v>
      </c>
      <c r="F37" s="10">
        <v>31.0</v>
      </c>
      <c r="G37" s="6" t="s">
        <v>26</v>
      </c>
      <c r="H37" s="10">
        <v>40.0</v>
      </c>
      <c r="I37" s="6" t="s">
        <v>26</v>
      </c>
      <c r="J37" s="10">
        <v>40.0</v>
      </c>
      <c r="K37" s="6" t="s">
        <v>26</v>
      </c>
      <c r="L37" s="10">
        <v>31.0</v>
      </c>
      <c r="M37" s="6" t="s">
        <v>26</v>
      </c>
      <c r="N37" s="10">
        <v>31.0</v>
      </c>
      <c r="O37" s="6" t="s">
        <v>25</v>
      </c>
      <c r="P37" s="10">
        <v>40.0</v>
      </c>
      <c r="Q37" s="6">
        <v>197.0</v>
      </c>
      <c r="R37" s="10">
        <v>31.0</v>
      </c>
      <c r="S37" s="6" t="s">
        <v>26</v>
      </c>
      <c r="T37" s="10">
        <v>31.0</v>
      </c>
      <c r="U37" s="6" t="s">
        <v>26</v>
      </c>
      <c r="V37" s="10">
        <v>40.0</v>
      </c>
      <c r="W37" s="6">
        <v>15.5</v>
      </c>
      <c r="X37" s="10">
        <v>40.0</v>
      </c>
      <c r="Y37" s="6" t="s">
        <v>26</v>
      </c>
      <c r="Z37" s="10">
        <v>31.0</v>
      </c>
      <c r="AA37" s="6" t="s">
        <v>15</v>
      </c>
      <c r="AB37" s="10">
        <v>31.0</v>
      </c>
    </row>
    <row r="38" ht="15.75" customHeight="1">
      <c r="A38" s="6" t="s">
        <v>295</v>
      </c>
      <c r="B38" s="10">
        <v>39.0</v>
      </c>
      <c r="C38" s="6">
        <v>227.0</v>
      </c>
      <c r="D38" s="10">
        <v>32.0</v>
      </c>
      <c r="E38" s="6">
        <v>31.0</v>
      </c>
      <c r="F38" s="10">
        <v>32.0</v>
      </c>
      <c r="G38" s="6" t="s">
        <v>26</v>
      </c>
      <c r="H38" s="10">
        <v>39.0</v>
      </c>
      <c r="I38" s="6">
        <v>13.4</v>
      </c>
      <c r="J38" s="10">
        <v>39.0</v>
      </c>
      <c r="K38" s="6">
        <v>13.0</v>
      </c>
      <c r="L38" s="10">
        <v>32.0</v>
      </c>
      <c r="M38" s="6" t="s">
        <v>26</v>
      </c>
      <c r="N38" s="10">
        <v>32.0</v>
      </c>
      <c r="O38" s="6" t="s">
        <v>163</v>
      </c>
      <c r="P38" s="10">
        <v>39.0</v>
      </c>
      <c r="Q38" s="6">
        <v>199.0</v>
      </c>
      <c r="R38" s="10">
        <v>32.0</v>
      </c>
      <c r="S38" s="6">
        <v>28.0</v>
      </c>
      <c r="T38" s="10">
        <v>32.0</v>
      </c>
      <c r="U38" s="6">
        <v>9.5</v>
      </c>
      <c r="V38" s="10">
        <v>39.0</v>
      </c>
      <c r="W38" s="6" t="s">
        <v>26</v>
      </c>
      <c r="X38" s="10">
        <v>39.0</v>
      </c>
      <c r="Y38" s="6">
        <v>15.0</v>
      </c>
      <c r="Z38" s="10">
        <v>32.0</v>
      </c>
      <c r="AA38" s="6">
        <v>24.0</v>
      </c>
      <c r="AB38" s="10">
        <v>32.0</v>
      </c>
    </row>
    <row r="39" ht="15.75" customHeight="1">
      <c r="A39" s="6" t="s">
        <v>291</v>
      </c>
      <c r="B39" s="10">
        <v>38.0</v>
      </c>
      <c r="C39" s="6">
        <v>228.0</v>
      </c>
      <c r="D39" s="10">
        <v>33.0</v>
      </c>
      <c r="E39" s="6" t="s">
        <v>15</v>
      </c>
      <c r="F39" s="10">
        <v>33.0</v>
      </c>
      <c r="G39" s="6">
        <v>8.5</v>
      </c>
      <c r="H39" s="10">
        <v>38.0</v>
      </c>
      <c r="I39" s="6" t="s">
        <v>26</v>
      </c>
      <c r="J39" s="10">
        <v>38.0</v>
      </c>
      <c r="K39" s="6" t="s">
        <v>15</v>
      </c>
      <c r="L39" s="10">
        <v>33.0</v>
      </c>
      <c r="M39" s="6" t="s">
        <v>15</v>
      </c>
      <c r="N39" s="10">
        <v>33.0</v>
      </c>
      <c r="O39" s="6" t="s">
        <v>211</v>
      </c>
      <c r="P39" s="10">
        <v>38.0</v>
      </c>
      <c r="Q39" s="6">
        <v>201.0</v>
      </c>
      <c r="R39" s="10">
        <v>33.0</v>
      </c>
      <c r="S39" s="6" t="s">
        <v>15</v>
      </c>
      <c r="T39" s="10">
        <v>33.0</v>
      </c>
      <c r="U39" s="6" t="s">
        <v>26</v>
      </c>
      <c r="V39" s="10">
        <v>38.0</v>
      </c>
      <c r="W39" s="6">
        <v>15.6</v>
      </c>
      <c r="X39" s="10">
        <v>38.0</v>
      </c>
      <c r="Y39" s="6" t="s">
        <v>15</v>
      </c>
      <c r="Z39" s="10">
        <v>33.0</v>
      </c>
      <c r="AA39" s="6" t="s">
        <v>15</v>
      </c>
      <c r="AB39" s="10">
        <v>33.0</v>
      </c>
    </row>
    <row r="40" ht="15.75" customHeight="1">
      <c r="A40" s="6" t="s">
        <v>238</v>
      </c>
      <c r="B40" s="10">
        <v>37.0</v>
      </c>
      <c r="C40" s="6">
        <v>229.0</v>
      </c>
      <c r="D40" s="10">
        <v>34.0</v>
      </c>
      <c r="E40" s="6">
        <v>32.0</v>
      </c>
      <c r="F40" s="10">
        <v>34.0</v>
      </c>
      <c r="G40" s="6" t="s">
        <v>26</v>
      </c>
      <c r="H40" s="10">
        <v>37.0</v>
      </c>
      <c r="I40" s="6">
        <v>13.5</v>
      </c>
      <c r="J40" s="10">
        <v>37.0</v>
      </c>
      <c r="K40" s="6" t="s">
        <v>26</v>
      </c>
      <c r="L40" s="10">
        <v>34.0</v>
      </c>
      <c r="M40" s="6">
        <v>13.0</v>
      </c>
      <c r="N40" s="10">
        <v>34.0</v>
      </c>
      <c r="O40" s="6" t="s">
        <v>30</v>
      </c>
      <c r="P40" s="10">
        <v>37.0</v>
      </c>
      <c r="Q40" s="6">
        <v>203.0</v>
      </c>
      <c r="R40" s="10">
        <v>34.0</v>
      </c>
      <c r="S40" s="6" t="s">
        <v>26</v>
      </c>
      <c r="T40" s="10">
        <v>34.0</v>
      </c>
      <c r="U40" s="6">
        <v>9.6</v>
      </c>
      <c r="V40" s="10">
        <v>37.0</v>
      </c>
      <c r="W40" s="6">
        <v>15.7</v>
      </c>
      <c r="X40" s="10">
        <v>37.0</v>
      </c>
      <c r="Y40" s="6" t="s">
        <v>15</v>
      </c>
      <c r="Z40" s="10">
        <v>34.0</v>
      </c>
      <c r="AA40" s="6">
        <v>25.0</v>
      </c>
      <c r="AB40" s="10">
        <v>34.0</v>
      </c>
    </row>
    <row r="41" ht="15.75" customHeight="1">
      <c r="A41" s="6" t="s">
        <v>340</v>
      </c>
      <c r="B41" s="10">
        <v>36.0</v>
      </c>
      <c r="C41" s="6">
        <v>230.0</v>
      </c>
      <c r="D41" s="10">
        <v>35.0</v>
      </c>
      <c r="E41" s="6" t="s">
        <v>15</v>
      </c>
      <c r="F41" s="10">
        <v>35.0</v>
      </c>
      <c r="G41" s="6" t="s">
        <v>26</v>
      </c>
      <c r="H41" s="10">
        <v>36.0</v>
      </c>
      <c r="I41" s="6" t="s">
        <v>26</v>
      </c>
      <c r="J41" s="10">
        <v>36.0</v>
      </c>
      <c r="K41" s="6">
        <v>14.0</v>
      </c>
      <c r="L41" s="10">
        <v>35.0</v>
      </c>
      <c r="M41" s="6" t="s">
        <v>26</v>
      </c>
      <c r="N41" s="10">
        <v>35.0</v>
      </c>
      <c r="O41" s="6" t="s">
        <v>212</v>
      </c>
      <c r="P41" s="10">
        <v>36.0</v>
      </c>
      <c r="Q41" s="6">
        <v>205.0</v>
      </c>
      <c r="R41" s="10">
        <v>35.0</v>
      </c>
      <c r="S41" s="6">
        <v>29.0</v>
      </c>
      <c r="T41" s="10">
        <v>35.0</v>
      </c>
      <c r="U41" s="6" t="s">
        <v>26</v>
      </c>
      <c r="V41" s="10">
        <v>36.0</v>
      </c>
      <c r="W41" s="6">
        <v>15.8</v>
      </c>
      <c r="X41" s="10">
        <v>36.0</v>
      </c>
      <c r="Y41" s="6">
        <v>16.0</v>
      </c>
      <c r="Z41" s="10">
        <v>35.0</v>
      </c>
      <c r="AA41" s="6" t="s">
        <v>15</v>
      </c>
      <c r="AB41" s="10">
        <v>35.0</v>
      </c>
    </row>
    <row r="42" ht="15.75" customHeight="1">
      <c r="A42" s="6" t="s">
        <v>293</v>
      </c>
      <c r="B42" s="10">
        <v>35.0</v>
      </c>
      <c r="C42" s="6">
        <v>231.0</v>
      </c>
      <c r="D42" s="10">
        <v>36.0</v>
      </c>
      <c r="E42" s="6">
        <v>33.0</v>
      </c>
      <c r="F42" s="10">
        <v>36.0</v>
      </c>
      <c r="G42" s="6">
        <v>8.6</v>
      </c>
      <c r="H42" s="10">
        <v>35.0</v>
      </c>
      <c r="I42" s="6">
        <v>13.6</v>
      </c>
      <c r="J42" s="10">
        <v>35.0</v>
      </c>
      <c r="K42" s="6" t="s">
        <v>15</v>
      </c>
      <c r="L42" s="10">
        <v>36.0</v>
      </c>
      <c r="M42" s="6" t="s">
        <v>26</v>
      </c>
      <c r="N42" s="10">
        <v>36.0</v>
      </c>
      <c r="O42" s="6" t="s">
        <v>16</v>
      </c>
      <c r="P42" s="10">
        <v>35.0</v>
      </c>
      <c r="Q42" s="6">
        <v>206.0</v>
      </c>
      <c r="R42" s="10">
        <v>36.0</v>
      </c>
      <c r="S42" s="6" t="s">
        <v>15</v>
      </c>
      <c r="T42" s="10">
        <v>36.0</v>
      </c>
      <c r="U42" s="6">
        <v>9.7</v>
      </c>
      <c r="V42" s="10">
        <v>35.0</v>
      </c>
      <c r="W42" s="6">
        <v>15.9</v>
      </c>
      <c r="X42" s="10">
        <v>35.0</v>
      </c>
      <c r="Y42" s="6" t="s">
        <v>15</v>
      </c>
      <c r="Z42" s="10">
        <v>36.0</v>
      </c>
      <c r="AA42" s="6">
        <v>26.0</v>
      </c>
      <c r="AB42" s="10">
        <v>36.0</v>
      </c>
    </row>
    <row r="43" ht="15.75" customHeight="1">
      <c r="A43" s="6" t="s">
        <v>239</v>
      </c>
      <c r="B43" s="10">
        <v>34.0</v>
      </c>
      <c r="C43" s="6">
        <v>232.0</v>
      </c>
      <c r="D43" s="10">
        <v>37.0</v>
      </c>
      <c r="E43" s="6" t="s">
        <v>15</v>
      </c>
      <c r="F43" s="10">
        <v>37.0</v>
      </c>
      <c r="G43" s="6" t="s">
        <v>26</v>
      </c>
      <c r="H43" s="10">
        <v>34.0</v>
      </c>
      <c r="I43" s="6" t="s">
        <v>26</v>
      </c>
      <c r="J43" s="10">
        <v>34.0</v>
      </c>
      <c r="K43" s="6" t="s">
        <v>26</v>
      </c>
      <c r="L43" s="10">
        <v>37.0</v>
      </c>
      <c r="M43" s="6" t="s">
        <v>15</v>
      </c>
      <c r="N43" s="10">
        <v>37.0</v>
      </c>
      <c r="O43" s="6" t="s">
        <v>34</v>
      </c>
      <c r="P43" s="10">
        <v>34.0</v>
      </c>
      <c r="Q43" s="6">
        <v>207.0</v>
      </c>
      <c r="R43" s="10">
        <v>37.0</v>
      </c>
      <c r="S43" s="6" t="s">
        <v>26</v>
      </c>
      <c r="T43" s="10">
        <v>37.0</v>
      </c>
      <c r="U43" s="6" t="s">
        <v>26</v>
      </c>
      <c r="V43" s="10">
        <v>34.0</v>
      </c>
      <c r="W43" s="6">
        <v>16.0</v>
      </c>
      <c r="X43" s="10">
        <v>34.0</v>
      </c>
      <c r="Y43" s="6" t="s">
        <v>26</v>
      </c>
      <c r="Z43" s="10">
        <v>37.0</v>
      </c>
      <c r="AA43" s="6" t="s">
        <v>15</v>
      </c>
      <c r="AB43" s="10">
        <v>37.0</v>
      </c>
    </row>
    <row r="44" ht="15.75" customHeight="1">
      <c r="A44" s="6" t="s">
        <v>267</v>
      </c>
      <c r="B44" s="10">
        <v>33.0</v>
      </c>
      <c r="C44" s="6">
        <v>233.0</v>
      </c>
      <c r="D44" s="10">
        <v>38.0</v>
      </c>
      <c r="E44" s="6">
        <v>34.0</v>
      </c>
      <c r="F44" s="10">
        <v>38.0</v>
      </c>
      <c r="G44" s="6" t="s">
        <v>26</v>
      </c>
      <c r="H44" s="10">
        <v>33.0</v>
      </c>
      <c r="I44" s="6">
        <v>13.7</v>
      </c>
      <c r="J44" s="10">
        <v>33.0</v>
      </c>
      <c r="K44" s="6">
        <v>15.0</v>
      </c>
      <c r="L44" s="10">
        <v>38.0</v>
      </c>
      <c r="M44" s="6">
        <v>14.0</v>
      </c>
      <c r="N44" s="10">
        <v>38.0</v>
      </c>
      <c r="O44" s="6" t="s">
        <v>18</v>
      </c>
      <c r="P44" s="10">
        <v>33.0</v>
      </c>
      <c r="Q44" s="6">
        <v>208.0</v>
      </c>
      <c r="R44" s="10">
        <v>38.0</v>
      </c>
      <c r="S44" s="6">
        <v>30.0</v>
      </c>
      <c r="T44" s="10">
        <v>38.0</v>
      </c>
      <c r="U44" s="6">
        <v>9.8</v>
      </c>
      <c r="V44" s="10">
        <v>33.0</v>
      </c>
      <c r="W44" s="6">
        <v>16.1</v>
      </c>
      <c r="X44" s="10">
        <v>33.0</v>
      </c>
      <c r="Y44" s="6">
        <v>17.0</v>
      </c>
      <c r="Z44" s="10">
        <v>38.0</v>
      </c>
      <c r="AA44" s="6">
        <v>27.0</v>
      </c>
      <c r="AB44" s="10">
        <v>38.0</v>
      </c>
    </row>
    <row r="45" ht="15.75" customHeight="1">
      <c r="A45" s="6" t="s">
        <v>241</v>
      </c>
      <c r="B45" s="10">
        <v>32.0</v>
      </c>
      <c r="C45" s="6">
        <v>234.0</v>
      </c>
      <c r="D45" s="10">
        <v>39.0</v>
      </c>
      <c r="E45" s="6" t="s">
        <v>15</v>
      </c>
      <c r="F45" s="10">
        <v>39.0</v>
      </c>
      <c r="G45" s="6">
        <v>8.7</v>
      </c>
      <c r="H45" s="10">
        <v>32.0</v>
      </c>
      <c r="I45" s="6" t="s">
        <v>26</v>
      </c>
      <c r="J45" s="10">
        <v>32.0</v>
      </c>
      <c r="K45" s="6" t="s">
        <v>15</v>
      </c>
      <c r="L45" s="10">
        <v>39.0</v>
      </c>
      <c r="M45" s="6" t="s">
        <v>26</v>
      </c>
      <c r="N45" s="10">
        <v>39.0</v>
      </c>
      <c r="O45" s="6" t="s">
        <v>210</v>
      </c>
      <c r="P45" s="10">
        <v>32.0</v>
      </c>
      <c r="Q45" s="6">
        <v>209.0</v>
      </c>
      <c r="R45" s="10">
        <v>39.0</v>
      </c>
      <c r="S45" s="6" t="s">
        <v>15</v>
      </c>
      <c r="T45" s="10">
        <v>39.0</v>
      </c>
      <c r="U45" s="6" t="s">
        <v>26</v>
      </c>
      <c r="V45" s="10">
        <v>32.0</v>
      </c>
      <c r="W45" s="6">
        <v>16.2</v>
      </c>
      <c r="X45" s="10">
        <v>32.0</v>
      </c>
      <c r="Y45" s="6" t="s">
        <v>15</v>
      </c>
      <c r="Z45" s="10">
        <v>39.0</v>
      </c>
      <c r="AA45" s="6" t="s">
        <v>15</v>
      </c>
      <c r="AB45" s="10">
        <v>39.0</v>
      </c>
    </row>
    <row r="46" ht="15.75" customHeight="1">
      <c r="A46" s="6" t="s">
        <v>206</v>
      </c>
      <c r="B46" s="10">
        <v>31.0</v>
      </c>
      <c r="C46" s="6">
        <v>235.0</v>
      </c>
      <c r="D46" s="10">
        <v>40.0</v>
      </c>
      <c r="E46" s="6">
        <v>35.0</v>
      </c>
      <c r="F46" s="10">
        <v>40.0</v>
      </c>
      <c r="G46" s="6" t="s">
        <v>26</v>
      </c>
      <c r="H46" s="10">
        <v>31.0</v>
      </c>
      <c r="I46" s="6">
        <v>13.8</v>
      </c>
      <c r="J46" s="10">
        <v>31.0</v>
      </c>
      <c r="K46" s="6" t="s">
        <v>26</v>
      </c>
      <c r="L46" s="10">
        <v>40.0</v>
      </c>
      <c r="M46" s="6" t="s">
        <v>26</v>
      </c>
      <c r="N46" s="10">
        <v>40.0</v>
      </c>
      <c r="O46" s="6" t="s">
        <v>20</v>
      </c>
      <c r="P46" s="10">
        <v>31.0</v>
      </c>
      <c r="Q46" s="6">
        <v>210.0</v>
      </c>
      <c r="R46" s="10">
        <v>40.0</v>
      </c>
      <c r="S46" s="6" t="s">
        <v>26</v>
      </c>
      <c r="T46" s="10">
        <v>40.0</v>
      </c>
      <c r="U46" s="6">
        <v>9.9</v>
      </c>
      <c r="V46" s="10">
        <v>31.0</v>
      </c>
      <c r="W46" s="6">
        <v>16.3</v>
      </c>
      <c r="X46" s="10">
        <v>31.0</v>
      </c>
      <c r="Y46" s="6" t="s">
        <v>26</v>
      </c>
      <c r="Z46" s="10">
        <v>40.0</v>
      </c>
      <c r="AA46" s="6">
        <v>28.0</v>
      </c>
      <c r="AB46" s="10">
        <v>40.0</v>
      </c>
    </row>
    <row r="47" ht="15.75" customHeight="1">
      <c r="A47" s="6" t="s">
        <v>150</v>
      </c>
      <c r="B47" s="10">
        <v>30.0</v>
      </c>
      <c r="C47" s="6">
        <v>236.0</v>
      </c>
      <c r="D47" s="10">
        <v>41.0</v>
      </c>
      <c r="E47" s="6" t="s">
        <v>15</v>
      </c>
      <c r="F47" s="10">
        <v>41.0</v>
      </c>
      <c r="G47" s="6">
        <v>8.8</v>
      </c>
      <c r="H47" s="10">
        <v>30.0</v>
      </c>
      <c r="I47" s="6" t="s">
        <v>26</v>
      </c>
      <c r="J47" s="10">
        <v>30.0</v>
      </c>
      <c r="K47" s="6">
        <v>16.0</v>
      </c>
      <c r="L47" s="10">
        <v>41.0</v>
      </c>
      <c r="M47" s="6" t="s">
        <v>15</v>
      </c>
      <c r="N47" s="10">
        <v>41.0</v>
      </c>
      <c r="O47" s="6" t="s">
        <v>213</v>
      </c>
      <c r="P47" s="10">
        <v>30.0</v>
      </c>
      <c r="Q47" s="6">
        <v>211.0</v>
      </c>
      <c r="R47" s="10">
        <v>41.0</v>
      </c>
      <c r="S47" s="6">
        <v>31.0</v>
      </c>
      <c r="T47" s="10">
        <v>41.0</v>
      </c>
      <c r="U47" s="6" t="s">
        <v>26</v>
      </c>
      <c r="V47" s="10">
        <v>30.0</v>
      </c>
      <c r="W47" s="6">
        <v>16.4</v>
      </c>
      <c r="X47" s="10">
        <v>30.0</v>
      </c>
      <c r="Y47" s="6">
        <v>18.0</v>
      </c>
      <c r="Z47" s="10">
        <v>41.0</v>
      </c>
      <c r="AA47" s="6" t="s">
        <v>15</v>
      </c>
      <c r="AB47" s="10">
        <v>41.0</v>
      </c>
    </row>
    <row r="48" ht="15.75" customHeight="1">
      <c r="A48" s="6" t="s">
        <v>243</v>
      </c>
      <c r="B48" s="10">
        <v>29.0</v>
      </c>
      <c r="C48" s="6">
        <v>237.0</v>
      </c>
      <c r="D48" s="10">
        <v>42.0</v>
      </c>
      <c r="E48" s="6">
        <v>36.0</v>
      </c>
      <c r="F48" s="10">
        <v>42.0</v>
      </c>
      <c r="G48" s="6" t="s">
        <v>26</v>
      </c>
      <c r="H48" s="10">
        <v>29.0</v>
      </c>
      <c r="I48" s="6">
        <v>13.9</v>
      </c>
      <c r="J48" s="10">
        <v>29.0</v>
      </c>
      <c r="K48" s="6" t="s">
        <v>26</v>
      </c>
      <c r="L48" s="10">
        <v>42.0</v>
      </c>
      <c r="M48" s="6">
        <v>15.0</v>
      </c>
      <c r="N48" s="10">
        <v>42.0</v>
      </c>
      <c r="O48" s="6" t="s">
        <v>44</v>
      </c>
      <c r="P48" s="10">
        <v>29.0</v>
      </c>
      <c r="Q48" s="6">
        <v>212.0</v>
      </c>
      <c r="R48" s="10">
        <v>42.0</v>
      </c>
      <c r="S48" s="6" t="s">
        <v>26</v>
      </c>
      <c r="T48" s="10">
        <v>42.0</v>
      </c>
      <c r="U48" s="6">
        <v>10.0</v>
      </c>
      <c r="V48" s="10">
        <v>29.0</v>
      </c>
      <c r="W48" s="6">
        <v>16.5</v>
      </c>
      <c r="X48" s="10">
        <v>29.0</v>
      </c>
      <c r="Y48" s="6" t="s">
        <v>15</v>
      </c>
      <c r="Z48" s="10">
        <v>42.0</v>
      </c>
      <c r="AA48" s="6">
        <v>29.0</v>
      </c>
      <c r="AB48" s="10">
        <v>42.0</v>
      </c>
    </row>
    <row r="49" ht="15.75" customHeight="1">
      <c r="A49" s="6" t="s">
        <v>209</v>
      </c>
      <c r="B49" s="10">
        <v>28.0</v>
      </c>
      <c r="C49" s="6">
        <v>238.0</v>
      </c>
      <c r="D49" s="10">
        <v>43.0</v>
      </c>
      <c r="E49" s="6" t="s">
        <v>15</v>
      </c>
      <c r="F49" s="10">
        <v>43.0</v>
      </c>
      <c r="G49" s="6">
        <v>8.9</v>
      </c>
      <c r="H49" s="10">
        <v>28.0</v>
      </c>
      <c r="I49" s="6" t="s">
        <v>26</v>
      </c>
      <c r="J49" s="10">
        <v>28.0</v>
      </c>
      <c r="K49" s="6" t="s">
        <v>15</v>
      </c>
      <c r="L49" s="10">
        <v>43.0</v>
      </c>
      <c r="M49" s="6" t="s">
        <v>26</v>
      </c>
      <c r="N49" s="10">
        <v>43.0</v>
      </c>
      <c r="O49" s="6" t="s">
        <v>24</v>
      </c>
      <c r="P49" s="10">
        <v>28.0</v>
      </c>
      <c r="Q49" s="6">
        <v>213.0</v>
      </c>
      <c r="R49" s="10">
        <v>43.0</v>
      </c>
      <c r="S49" s="6" t="s">
        <v>15</v>
      </c>
      <c r="T49" s="10">
        <v>43.0</v>
      </c>
      <c r="U49" s="6" t="s">
        <v>26</v>
      </c>
      <c r="V49" s="10">
        <v>28.0</v>
      </c>
      <c r="W49" s="6">
        <v>16.6</v>
      </c>
      <c r="X49" s="10">
        <v>28.0</v>
      </c>
      <c r="Y49" s="6" t="s">
        <v>26</v>
      </c>
      <c r="Z49" s="10">
        <v>43.0</v>
      </c>
      <c r="AA49" s="6" t="s">
        <v>15</v>
      </c>
      <c r="AB49" s="10">
        <v>43.0</v>
      </c>
    </row>
    <row r="50" ht="15.75" customHeight="1">
      <c r="A50" s="6" t="s">
        <v>154</v>
      </c>
      <c r="B50" s="10">
        <v>27.0</v>
      </c>
      <c r="C50" s="6">
        <v>239.0</v>
      </c>
      <c r="D50" s="10">
        <v>44.0</v>
      </c>
      <c r="E50" s="6">
        <v>37.0</v>
      </c>
      <c r="F50" s="10">
        <v>44.0</v>
      </c>
      <c r="G50" s="6" t="s">
        <v>26</v>
      </c>
      <c r="H50" s="10">
        <v>27.0</v>
      </c>
      <c r="I50" s="6">
        <v>14.0</v>
      </c>
      <c r="J50" s="10">
        <v>27.0</v>
      </c>
      <c r="K50" s="6">
        <v>17.0</v>
      </c>
      <c r="L50" s="10">
        <v>44.0</v>
      </c>
      <c r="M50" s="6" t="s">
        <v>26</v>
      </c>
      <c r="N50" s="10">
        <v>44.0</v>
      </c>
      <c r="O50" s="6" t="s">
        <v>50</v>
      </c>
      <c r="P50" s="10">
        <v>27.0</v>
      </c>
      <c r="Q50" s="6">
        <v>214.0</v>
      </c>
      <c r="R50" s="10">
        <v>44.0</v>
      </c>
      <c r="S50" s="6">
        <v>32.0</v>
      </c>
      <c r="T50" s="10">
        <v>44.0</v>
      </c>
      <c r="U50" s="6">
        <v>10.1</v>
      </c>
      <c r="V50" s="10">
        <v>27.0</v>
      </c>
      <c r="W50" s="6">
        <v>16.7</v>
      </c>
      <c r="X50" s="10">
        <v>27.0</v>
      </c>
      <c r="Y50" s="6">
        <v>19.0</v>
      </c>
      <c r="Z50" s="10">
        <v>44.0</v>
      </c>
      <c r="AA50" s="6">
        <v>30.0</v>
      </c>
      <c r="AB50" s="10">
        <v>44.0</v>
      </c>
    </row>
    <row r="51" ht="15.75" customHeight="1">
      <c r="A51" s="6" t="s">
        <v>246</v>
      </c>
      <c r="B51" s="10">
        <v>26.0</v>
      </c>
      <c r="C51" s="6">
        <v>240.0</v>
      </c>
      <c r="D51" s="10">
        <v>45.0</v>
      </c>
      <c r="E51" s="6" t="s">
        <v>15</v>
      </c>
      <c r="F51" s="10">
        <v>45.0</v>
      </c>
      <c r="G51" s="6">
        <v>9.0</v>
      </c>
      <c r="H51" s="10">
        <v>26.0</v>
      </c>
      <c r="I51" s="6" t="s">
        <v>26</v>
      </c>
      <c r="J51" s="10">
        <v>26.0</v>
      </c>
      <c r="K51" s="6" t="s">
        <v>15</v>
      </c>
      <c r="L51" s="10">
        <v>45.0</v>
      </c>
      <c r="M51" s="6" t="s">
        <v>15</v>
      </c>
      <c r="N51" s="10">
        <v>45.0</v>
      </c>
      <c r="O51" s="6" t="s">
        <v>172</v>
      </c>
      <c r="P51" s="10">
        <v>26.0</v>
      </c>
      <c r="Q51" s="6">
        <v>215.0</v>
      </c>
      <c r="R51" s="10">
        <v>45.0</v>
      </c>
      <c r="S51" s="6" t="s">
        <v>15</v>
      </c>
      <c r="T51" s="10">
        <v>45.0</v>
      </c>
      <c r="U51" s="6">
        <v>10.2</v>
      </c>
      <c r="V51" s="10">
        <v>26.0</v>
      </c>
      <c r="W51" s="6">
        <v>16.8</v>
      </c>
      <c r="X51" s="10">
        <v>26.0</v>
      </c>
      <c r="Y51" s="6" t="s">
        <v>15</v>
      </c>
      <c r="Z51" s="10">
        <v>45.0</v>
      </c>
      <c r="AA51" s="6" t="s">
        <v>15</v>
      </c>
      <c r="AB51" s="10">
        <v>45.0</v>
      </c>
    </row>
    <row r="52" ht="15.75" customHeight="1">
      <c r="A52" s="6" t="s">
        <v>14</v>
      </c>
      <c r="B52" s="10">
        <v>25.0</v>
      </c>
      <c r="C52" s="6">
        <v>241.0</v>
      </c>
      <c r="D52" s="10">
        <v>46.0</v>
      </c>
      <c r="E52" s="6" t="s">
        <v>26</v>
      </c>
      <c r="F52" s="10">
        <v>46.0</v>
      </c>
      <c r="G52" s="6" t="s">
        <v>26</v>
      </c>
      <c r="H52" s="10">
        <v>25.0</v>
      </c>
      <c r="I52" s="6">
        <v>14.1</v>
      </c>
      <c r="J52" s="10">
        <v>25.0</v>
      </c>
      <c r="K52" s="6" t="s">
        <v>26</v>
      </c>
      <c r="L52" s="10">
        <v>46.0</v>
      </c>
      <c r="M52" s="6">
        <v>16.0</v>
      </c>
      <c r="N52" s="10">
        <v>46.0</v>
      </c>
      <c r="O52" s="6" t="s">
        <v>55</v>
      </c>
      <c r="P52" s="10">
        <v>25.0</v>
      </c>
      <c r="Q52" s="6">
        <v>216.0</v>
      </c>
      <c r="R52" s="10">
        <v>46.0</v>
      </c>
      <c r="S52" s="6" t="s">
        <v>26</v>
      </c>
      <c r="T52" s="10">
        <v>46.0</v>
      </c>
      <c r="U52" s="6">
        <v>10.3</v>
      </c>
      <c r="V52" s="10">
        <v>25.0</v>
      </c>
      <c r="W52" s="6">
        <v>16.9</v>
      </c>
      <c r="X52" s="10">
        <v>25.0</v>
      </c>
      <c r="Y52" s="6" t="s">
        <v>26</v>
      </c>
      <c r="Z52" s="10">
        <v>46.0</v>
      </c>
      <c r="AA52" s="6" t="s">
        <v>15</v>
      </c>
      <c r="AB52" s="10">
        <v>46.0</v>
      </c>
    </row>
    <row r="53" ht="15.75" customHeight="1">
      <c r="A53" s="6" t="s">
        <v>157</v>
      </c>
      <c r="B53" s="10">
        <v>24.0</v>
      </c>
      <c r="C53" s="6">
        <v>242.0</v>
      </c>
      <c r="D53" s="10">
        <v>47.0</v>
      </c>
      <c r="E53" s="6">
        <v>38.0</v>
      </c>
      <c r="F53" s="10">
        <v>47.0</v>
      </c>
      <c r="G53" s="6">
        <v>9.1</v>
      </c>
      <c r="H53" s="10">
        <v>24.0</v>
      </c>
      <c r="I53" s="6">
        <v>14.2</v>
      </c>
      <c r="J53" s="10">
        <v>24.0</v>
      </c>
      <c r="K53" s="6">
        <v>18.0</v>
      </c>
      <c r="L53" s="10">
        <v>47.0</v>
      </c>
      <c r="M53" s="6" t="s">
        <v>26</v>
      </c>
      <c r="N53" s="10">
        <v>47.0</v>
      </c>
      <c r="O53" s="6" t="s">
        <v>60</v>
      </c>
      <c r="P53" s="10">
        <v>24.0</v>
      </c>
      <c r="Q53" s="6">
        <v>217.0</v>
      </c>
      <c r="R53" s="10">
        <v>47.0</v>
      </c>
      <c r="S53" s="6">
        <v>33.0</v>
      </c>
      <c r="T53" s="10">
        <v>47.0</v>
      </c>
      <c r="U53" s="6">
        <v>10.4</v>
      </c>
      <c r="V53" s="10">
        <v>24.0</v>
      </c>
      <c r="W53" s="6">
        <v>17.0</v>
      </c>
      <c r="X53" s="10">
        <v>24.0</v>
      </c>
      <c r="Y53" s="6">
        <v>20.0</v>
      </c>
      <c r="Z53" s="10">
        <v>47.0</v>
      </c>
      <c r="AA53" s="6">
        <v>31.0</v>
      </c>
      <c r="AB53" s="10">
        <v>47.0</v>
      </c>
    </row>
    <row r="54" ht="15.75" customHeight="1">
      <c r="A54" s="6" t="s">
        <v>159</v>
      </c>
      <c r="B54" s="10">
        <v>23.0</v>
      </c>
      <c r="C54" s="6">
        <v>243.0</v>
      </c>
      <c r="D54" s="10">
        <v>48.0</v>
      </c>
      <c r="E54" s="6" t="s">
        <v>26</v>
      </c>
      <c r="F54" s="10">
        <v>48.0</v>
      </c>
      <c r="G54" s="6" t="s">
        <v>26</v>
      </c>
      <c r="H54" s="10">
        <v>23.0</v>
      </c>
      <c r="I54" s="6">
        <v>14.3</v>
      </c>
      <c r="J54" s="10">
        <v>23.0</v>
      </c>
      <c r="K54" s="6" t="s">
        <v>26</v>
      </c>
      <c r="L54" s="10">
        <v>48.0</v>
      </c>
      <c r="M54" s="6" t="s">
        <v>26</v>
      </c>
      <c r="N54" s="10">
        <v>48.0</v>
      </c>
      <c r="O54" s="6" t="s">
        <v>216</v>
      </c>
      <c r="P54" s="10">
        <v>23.0</v>
      </c>
      <c r="Q54" s="6">
        <v>218.0</v>
      </c>
      <c r="R54" s="10">
        <v>48.0</v>
      </c>
      <c r="S54" s="6" t="s">
        <v>15</v>
      </c>
      <c r="T54" s="10">
        <v>48.0</v>
      </c>
      <c r="U54" s="6">
        <v>10.5</v>
      </c>
      <c r="V54" s="10">
        <v>23.0</v>
      </c>
      <c r="W54" s="6">
        <v>17.1</v>
      </c>
      <c r="X54" s="10">
        <v>23.0</v>
      </c>
      <c r="Y54" s="6" t="s">
        <v>26</v>
      </c>
      <c r="Z54" s="10">
        <v>48.0</v>
      </c>
      <c r="AA54" s="6" t="s">
        <v>15</v>
      </c>
      <c r="AB54" s="10">
        <v>48.0</v>
      </c>
    </row>
    <row r="55" ht="15.75" customHeight="1">
      <c r="A55" s="6" t="s">
        <v>160</v>
      </c>
      <c r="B55" s="10">
        <v>22.0</v>
      </c>
      <c r="C55" s="6">
        <v>244.0</v>
      </c>
      <c r="D55" s="10">
        <v>49.0</v>
      </c>
      <c r="E55" s="6" t="s">
        <v>15</v>
      </c>
      <c r="F55" s="10">
        <v>49.0</v>
      </c>
      <c r="G55" s="6">
        <v>9.2</v>
      </c>
      <c r="H55" s="10">
        <v>22.0</v>
      </c>
      <c r="I55" s="6">
        <v>14.4</v>
      </c>
      <c r="J55" s="10">
        <v>22.0</v>
      </c>
      <c r="K55" s="6" t="s">
        <v>15</v>
      </c>
      <c r="L55" s="10">
        <v>49.0</v>
      </c>
      <c r="M55" s="6" t="s">
        <v>15</v>
      </c>
      <c r="N55" s="10">
        <v>49.0</v>
      </c>
      <c r="O55" s="6" t="s">
        <v>66</v>
      </c>
      <c r="P55" s="10">
        <v>22.0</v>
      </c>
      <c r="Q55" s="6">
        <v>219.0</v>
      </c>
      <c r="R55" s="10">
        <v>49.0</v>
      </c>
      <c r="S55" s="6" t="s">
        <v>15</v>
      </c>
      <c r="T55" s="10">
        <v>49.0</v>
      </c>
      <c r="U55" s="6">
        <v>10.6</v>
      </c>
      <c r="V55" s="10">
        <v>22.0</v>
      </c>
      <c r="W55" s="6">
        <v>17.2</v>
      </c>
      <c r="X55" s="10">
        <v>22.0</v>
      </c>
      <c r="Y55" s="6" t="s">
        <v>15</v>
      </c>
      <c r="Z55" s="10">
        <v>49.0</v>
      </c>
      <c r="AA55" s="6" t="s">
        <v>15</v>
      </c>
      <c r="AB55" s="10">
        <v>49.0</v>
      </c>
    </row>
    <row r="56" ht="15.75" customHeight="1">
      <c r="A56" s="6" t="s">
        <v>161</v>
      </c>
      <c r="B56" s="10">
        <v>21.0</v>
      </c>
      <c r="C56" s="6">
        <v>245.0</v>
      </c>
      <c r="D56" s="10">
        <v>50.0</v>
      </c>
      <c r="E56" s="6">
        <v>39.0</v>
      </c>
      <c r="F56" s="10">
        <v>50.0</v>
      </c>
      <c r="G56" s="6" t="s">
        <v>26</v>
      </c>
      <c r="H56" s="10">
        <v>21.0</v>
      </c>
      <c r="I56" s="6">
        <v>14.5</v>
      </c>
      <c r="J56" s="10">
        <v>21.0</v>
      </c>
      <c r="K56" s="6">
        <v>19.0</v>
      </c>
      <c r="L56" s="10">
        <v>50.0</v>
      </c>
      <c r="M56" s="6">
        <v>17.0</v>
      </c>
      <c r="N56" s="10">
        <v>50.0</v>
      </c>
      <c r="O56" s="6" t="s">
        <v>166</v>
      </c>
      <c r="P56" s="10">
        <v>21.0</v>
      </c>
      <c r="Q56" s="6">
        <v>220.0</v>
      </c>
      <c r="R56" s="10">
        <v>50.0</v>
      </c>
      <c r="S56" s="6">
        <v>34.0</v>
      </c>
      <c r="T56" s="10">
        <v>50.0</v>
      </c>
      <c r="U56" s="6">
        <v>10.7</v>
      </c>
      <c r="V56" s="10">
        <v>21.0</v>
      </c>
      <c r="W56" s="6">
        <v>17.3</v>
      </c>
      <c r="X56" s="10">
        <v>21.0</v>
      </c>
      <c r="Y56" s="6">
        <v>21.0</v>
      </c>
      <c r="Z56" s="10">
        <v>50.0</v>
      </c>
      <c r="AA56" s="6">
        <v>32.0</v>
      </c>
      <c r="AB56" s="10">
        <v>50.0</v>
      </c>
    </row>
    <row r="57" ht="15.75" customHeight="1">
      <c r="A57" s="6" t="s">
        <v>153</v>
      </c>
      <c r="B57" s="10">
        <v>20.0</v>
      </c>
      <c r="C57" s="6">
        <v>246.0</v>
      </c>
      <c r="D57" s="10">
        <v>51.0</v>
      </c>
      <c r="E57" s="6" t="s">
        <v>15</v>
      </c>
      <c r="F57" s="10">
        <v>51.0</v>
      </c>
      <c r="G57" s="6">
        <v>9.3</v>
      </c>
      <c r="H57" s="10">
        <v>20.0</v>
      </c>
      <c r="I57" s="6">
        <v>14.6</v>
      </c>
      <c r="J57" s="10">
        <v>20.0</v>
      </c>
      <c r="K57" s="6" t="s">
        <v>15</v>
      </c>
      <c r="L57" s="10">
        <v>51.0</v>
      </c>
      <c r="M57" s="6" t="s">
        <v>26</v>
      </c>
      <c r="N57" s="10">
        <v>51.0</v>
      </c>
      <c r="O57" s="6" t="s">
        <v>71</v>
      </c>
      <c r="P57" s="10">
        <v>20.0</v>
      </c>
      <c r="Q57" s="6">
        <v>221.0</v>
      </c>
      <c r="R57" s="10">
        <v>51.0</v>
      </c>
      <c r="S57" s="6" t="s">
        <v>15</v>
      </c>
      <c r="T57" s="10">
        <v>51.0</v>
      </c>
      <c r="U57" s="6">
        <v>10.8</v>
      </c>
      <c r="V57" s="10">
        <v>20.0</v>
      </c>
      <c r="W57" s="6">
        <v>17.4</v>
      </c>
      <c r="X57" s="10">
        <v>20.0</v>
      </c>
      <c r="Y57" s="6" t="s">
        <v>15</v>
      </c>
      <c r="Z57" s="10">
        <v>51.0</v>
      </c>
      <c r="AA57" s="6" t="s">
        <v>15</v>
      </c>
      <c r="AB57" s="10">
        <v>51.0</v>
      </c>
    </row>
    <row r="58" ht="15.75" customHeight="1">
      <c r="A58" s="6" t="s">
        <v>163</v>
      </c>
      <c r="B58" s="10">
        <v>19.0</v>
      </c>
      <c r="C58" s="6">
        <v>247.0</v>
      </c>
      <c r="D58" s="10">
        <v>52.0</v>
      </c>
      <c r="E58" s="6" t="s">
        <v>26</v>
      </c>
      <c r="F58" s="10">
        <v>52.0</v>
      </c>
      <c r="G58" s="6" t="s">
        <v>26</v>
      </c>
      <c r="H58" s="10">
        <v>19.0</v>
      </c>
      <c r="I58" s="6">
        <v>14.7</v>
      </c>
      <c r="J58" s="10">
        <v>19.0</v>
      </c>
      <c r="K58" s="6">
        <v>20.0</v>
      </c>
      <c r="L58" s="10">
        <v>52.0</v>
      </c>
      <c r="M58" s="6" t="s">
        <v>26</v>
      </c>
      <c r="N58" s="10">
        <v>52.0</v>
      </c>
      <c r="O58" s="6" t="s">
        <v>168</v>
      </c>
      <c r="P58" s="10">
        <v>19.0</v>
      </c>
      <c r="Q58" s="6">
        <v>222.0</v>
      </c>
      <c r="R58" s="10">
        <v>52.0</v>
      </c>
      <c r="S58" s="6" t="s">
        <v>26</v>
      </c>
      <c r="T58" s="10">
        <v>52.0</v>
      </c>
      <c r="U58" s="6">
        <v>10.9</v>
      </c>
      <c r="V58" s="10">
        <v>19.0</v>
      </c>
      <c r="W58" s="6">
        <v>17.5</v>
      </c>
      <c r="X58" s="10">
        <v>19.0</v>
      </c>
      <c r="Y58" s="6">
        <v>22.0</v>
      </c>
      <c r="Z58" s="10">
        <v>52.0</v>
      </c>
      <c r="AA58" s="6">
        <v>33.0</v>
      </c>
      <c r="AB58" s="10">
        <v>52.0</v>
      </c>
    </row>
    <row r="59" ht="15.75" customHeight="1">
      <c r="A59" s="6" t="s">
        <v>164</v>
      </c>
      <c r="B59" s="10">
        <v>18.0</v>
      </c>
      <c r="C59" s="6">
        <v>248.0</v>
      </c>
      <c r="D59" s="10">
        <v>53.0</v>
      </c>
      <c r="E59" s="6">
        <v>40.0</v>
      </c>
      <c r="F59" s="10">
        <v>53.0</v>
      </c>
      <c r="G59" s="6">
        <v>9.4</v>
      </c>
      <c r="H59" s="10">
        <v>18.0</v>
      </c>
      <c r="I59" s="6">
        <v>14.8</v>
      </c>
      <c r="J59" s="10">
        <v>18.0</v>
      </c>
      <c r="K59" s="6" t="s">
        <v>15</v>
      </c>
      <c r="L59" s="10">
        <v>53.0</v>
      </c>
      <c r="M59" s="6" t="s">
        <v>15</v>
      </c>
      <c r="N59" s="10">
        <v>53.0</v>
      </c>
      <c r="O59" s="6" t="s">
        <v>76</v>
      </c>
      <c r="P59" s="10">
        <v>18.0</v>
      </c>
      <c r="Q59" s="6">
        <v>224.0</v>
      </c>
      <c r="R59" s="10">
        <v>53.0</v>
      </c>
      <c r="S59" s="6">
        <v>35.0</v>
      </c>
      <c r="T59" s="10">
        <v>53.0</v>
      </c>
      <c r="U59" s="6">
        <v>11.0</v>
      </c>
      <c r="V59" s="10">
        <v>18.0</v>
      </c>
      <c r="W59" s="6">
        <v>17.7</v>
      </c>
      <c r="X59" s="10">
        <v>18.0</v>
      </c>
      <c r="Y59" s="6" t="s">
        <v>15</v>
      </c>
      <c r="Z59" s="10">
        <v>53.0</v>
      </c>
      <c r="AA59" s="6" t="s">
        <v>15</v>
      </c>
      <c r="AB59" s="10">
        <v>53.0</v>
      </c>
    </row>
    <row r="60" ht="15.75" customHeight="1">
      <c r="A60" s="6" t="s">
        <v>212</v>
      </c>
      <c r="B60" s="10">
        <v>17.0</v>
      </c>
      <c r="C60" s="6">
        <v>249.0</v>
      </c>
      <c r="D60" s="10">
        <v>54.0</v>
      </c>
      <c r="E60" s="6" t="s">
        <v>15</v>
      </c>
      <c r="F60" s="10">
        <v>54.0</v>
      </c>
      <c r="G60" s="6" t="s">
        <v>26</v>
      </c>
      <c r="H60" s="10">
        <v>17.0</v>
      </c>
      <c r="I60" s="6">
        <v>14.9</v>
      </c>
      <c r="J60" s="10">
        <v>17.0</v>
      </c>
      <c r="K60" s="6">
        <v>21.0</v>
      </c>
      <c r="L60" s="10">
        <v>54.0</v>
      </c>
      <c r="M60" s="6">
        <v>18.0</v>
      </c>
      <c r="N60" s="10">
        <v>54.0</v>
      </c>
      <c r="O60" s="6" t="s">
        <v>171</v>
      </c>
      <c r="P60" s="10">
        <v>17.0</v>
      </c>
      <c r="Q60" s="6">
        <v>228.0</v>
      </c>
      <c r="R60" s="10">
        <v>55.0</v>
      </c>
      <c r="S60" s="6" t="s">
        <v>296</v>
      </c>
      <c r="T60" s="10">
        <v>54.0</v>
      </c>
      <c r="U60" s="6">
        <v>11.1</v>
      </c>
      <c r="V60" s="10">
        <v>17.0</v>
      </c>
      <c r="W60" s="6">
        <v>17.9</v>
      </c>
      <c r="X60" s="10">
        <v>17.0</v>
      </c>
      <c r="Y60" s="6">
        <v>23.0</v>
      </c>
      <c r="Z60" s="10">
        <v>54.0</v>
      </c>
      <c r="AA60" s="6">
        <v>34.0</v>
      </c>
      <c r="AB60" s="10">
        <v>54.0</v>
      </c>
    </row>
    <row r="61" ht="15.75" customHeight="1">
      <c r="A61" s="6" t="s">
        <v>158</v>
      </c>
      <c r="B61" s="10">
        <v>16.0</v>
      </c>
      <c r="C61" s="6">
        <v>250.0</v>
      </c>
      <c r="D61" s="10">
        <v>55.0</v>
      </c>
      <c r="E61" s="6" t="s">
        <v>15</v>
      </c>
      <c r="F61" s="10">
        <v>55.0</v>
      </c>
      <c r="G61" s="6">
        <v>9.5</v>
      </c>
      <c r="H61" s="10">
        <v>16.0</v>
      </c>
      <c r="I61" s="6">
        <v>15.0</v>
      </c>
      <c r="J61" s="10">
        <v>16.0</v>
      </c>
      <c r="K61" s="6" t="s">
        <v>15</v>
      </c>
      <c r="L61" s="10">
        <v>55.0</v>
      </c>
      <c r="M61" s="6" t="s">
        <v>296</v>
      </c>
      <c r="N61" s="10">
        <v>55.0</v>
      </c>
      <c r="O61" s="6" t="s">
        <v>49</v>
      </c>
      <c r="P61" s="10">
        <v>16.0</v>
      </c>
      <c r="Q61" s="6">
        <v>230.0</v>
      </c>
      <c r="R61" s="10">
        <v>56.0</v>
      </c>
      <c r="S61" s="6" t="s">
        <v>15</v>
      </c>
      <c r="T61" s="10">
        <v>55.0</v>
      </c>
      <c r="U61" s="6">
        <v>11.2</v>
      </c>
      <c r="V61" s="10">
        <v>16.0</v>
      </c>
      <c r="W61" s="6">
        <v>18.1</v>
      </c>
      <c r="X61" s="10">
        <v>16.0</v>
      </c>
      <c r="Y61" s="6" t="s">
        <v>15</v>
      </c>
      <c r="Z61" s="10">
        <v>55.0</v>
      </c>
      <c r="AA61" s="6">
        <v>35.0</v>
      </c>
      <c r="AB61" s="10">
        <v>55.0</v>
      </c>
    </row>
    <row r="62" ht="15.75" customHeight="1">
      <c r="A62" s="6" t="s">
        <v>36</v>
      </c>
      <c r="B62" s="10">
        <v>15.0</v>
      </c>
      <c r="C62" s="6">
        <v>251.0</v>
      </c>
      <c r="D62" s="10">
        <v>56.0</v>
      </c>
      <c r="E62" s="6">
        <v>41.0</v>
      </c>
      <c r="F62" s="10">
        <v>56.0</v>
      </c>
      <c r="G62" s="6" t="s">
        <v>26</v>
      </c>
      <c r="H62" s="10">
        <v>15.0</v>
      </c>
      <c r="I62" s="6">
        <v>15.1</v>
      </c>
      <c r="J62" s="10">
        <v>15.0</v>
      </c>
      <c r="K62" s="6">
        <v>22.0</v>
      </c>
      <c r="L62" s="10">
        <v>56.0</v>
      </c>
      <c r="M62" s="6" t="s">
        <v>15</v>
      </c>
      <c r="N62" s="10">
        <v>56.0</v>
      </c>
      <c r="O62" s="6" t="s">
        <v>179</v>
      </c>
      <c r="P62" s="10">
        <v>15.0</v>
      </c>
      <c r="Q62" s="6">
        <v>232.0</v>
      </c>
      <c r="R62" s="10">
        <v>57.0</v>
      </c>
      <c r="S62" s="6">
        <v>36.0</v>
      </c>
      <c r="T62" s="10">
        <v>56.0</v>
      </c>
      <c r="U62" s="6">
        <v>11.3</v>
      </c>
      <c r="V62" s="10">
        <v>15.0</v>
      </c>
      <c r="W62" s="6">
        <v>18.3</v>
      </c>
      <c r="X62" s="10">
        <v>15.0</v>
      </c>
      <c r="Y62" s="6">
        <v>24.0</v>
      </c>
      <c r="Z62" s="10">
        <v>56.0</v>
      </c>
      <c r="AA62" s="6">
        <v>36.0</v>
      </c>
      <c r="AB62" s="10">
        <v>56.0</v>
      </c>
    </row>
    <row r="63" ht="15.75" customHeight="1">
      <c r="A63" s="6" t="s">
        <v>40</v>
      </c>
      <c r="B63" s="10">
        <v>14.0</v>
      </c>
      <c r="C63" s="6">
        <v>252.0</v>
      </c>
      <c r="D63" s="10">
        <v>57.0</v>
      </c>
      <c r="E63" s="6" t="s">
        <v>15</v>
      </c>
      <c r="F63" s="10">
        <v>57.0</v>
      </c>
      <c r="G63" s="6">
        <v>9.6</v>
      </c>
      <c r="H63" s="10">
        <v>14.0</v>
      </c>
      <c r="I63" s="6">
        <v>15.2</v>
      </c>
      <c r="J63" s="10">
        <v>14.0</v>
      </c>
      <c r="K63" s="6" t="s">
        <v>15</v>
      </c>
      <c r="L63" s="10">
        <v>57.0</v>
      </c>
      <c r="M63" s="6">
        <v>19.0</v>
      </c>
      <c r="N63" s="10">
        <v>57.0</v>
      </c>
      <c r="O63" s="6" t="s">
        <v>84</v>
      </c>
      <c r="P63" s="10">
        <v>14.0</v>
      </c>
      <c r="Q63" s="6">
        <v>234.0</v>
      </c>
      <c r="R63" s="10">
        <v>58.0</v>
      </c>
      <c r="S63" s="6" t="s">
        <v>15</v>
      </c>
      <c r="T63" s="10">
        <v>57.0</v>
      </c>
      <c r="U63" s="6">
        <v>11.4</v>
      </c>
      <c r="V63" s="10">
        <v>14.0</v>
      </c>
      <c r="W63" s="6">
        <v>18.5</v>
      </c>
      <c r="X63" s="10">
        <v>14.0</v>
      </c>
      <c r="Y63" s="6" t="s">
        <v>15</v>
      </c>
      <c r="Z63" s="10">
        <v>57.0</v>
      </c>
      <c r="AA63" s="6">
        <v>37.0</v>
      </c>
      <c r="AB63" s="10">
        <v>57.0</v>
      </c>
    </row>
    <row r="64" ht="15.75" customHeight="1">
      <c r="A64" s="6" t="s">
        <v>44</v>
      </c>
      <c r="B64" s="10">
        <v>13.0</v>
      </c>
      <c r="C64" s="6">
        <v>253.0</v>
      </c>
      <c r="D64" s="10">
        <v>58.0</v>
      </c>
      <c r="E64" s="6">
        <v>42.0</v>
      </c>
      <c r="F64" s="10">
        <v>58.0</v>
      </c>
      <c r="G64" s="6" t="s">
        <v>26</v>
      </c>
      <c r="H64" s="10">
        <v>13.0</v>
      </c>
      <c r="I64" s="6">
        <v>15.3</v>
      </c>
      <c r="J64" s="10">
        <v>13.0</v>
      </c>
      <c r="K64" s="6">
        <v>23.0</v>
      </c>
      <c r="L64" s="10">
        <v>58.0</v>
      </c>
      <c r="M64" s="6" t="s">
        <v>26</v>
      </c>
      <c r="N64" s="10">
        <v>58.0</v>
      </c>
      <c r="O64" s="6" t="s">
        <v>61</v>
      </c>
      <c r="P64" s="10">
        <v>13.0</v>
      </c>
      <c r="Q64" s="6">
        <v>236.0</v>
      </c>
      <c r="R64" s="10">
        <v>59.0</v>
      </c>
      <c r="S64" s="6">
        <v>37.0</v>
      </c>
      <c r="T64" s="10">
        <v>58.0</v>
      </c>
      <c r="U64" s="6">
        <v>11.5</v>
      </c>
      <c r="V64" s="10">
        <v>13.0</v>
      </c>
      <c r="W64" s="6">
        <v>18.7</v>
      </c>
      <c r="X64" s="10">
        <v>13.0</v>
      </c>
      <c r="Y64" s="6">
        <v>25.0</v>
      </c>
      <c r="Z64" s="10">
        <v>58.0</v>
      </c>
      <c r="AA64" s="6">
        <v>38.0</v>
      </c>
      <c r="AB64" s="10">
        <v>58.0</v>
      </c>
    </row>
    <row r="65" ht="15.75" customHeight="1">
      <c r="A65" s="6" t="s">
        <v>48</v>
      </c>
      <c r="B65" s="10">
        <v>12.0</v>
      </c>
      <c r="C65" s="6">
        <v>254.0</v>
      </c>
      <c r="D65" s="10">
        <v>59.0</v>
      </c>
      <c r="E65" s="6" t="s">
        <v>15</v>
      </c>
      <c r="F65" s="10">
        <v>59.0</v>
      </c>
      <c r="G65" s="6">
        <v>9.7</v>
      </c>
      <c r="H65" s="10">
        <v>12.0</v>
      </c>
      <c r="I65" s="6">
        <v>15.4</v>
      </c>
      <c r="J65" s="10">
        <v>12.0</v>
      </c>
      <c r="K65" s="6" t="s">
        <v>15</v>
      </c>
      <c r="L65" s="10">
        <v>59.0</v>
      </c>
      <c r="M65" s="6">
        <v>20.0</v>
      </c>
      <c r="N65" s="10">
        <v>59.0</v>
      </c>
      <c r="O65" s="6" t="s">
        <v>65</v>
      </c>
      <c r="P65" s="10">
        <v>12.0</v>
      </c>
      <c r="Q65" s="6">
        <v>236.0</v>
      </c>
      <c r="R65" s="10">
        <v>54.0</v>
      </c>
      <c r="S65" s="6" t="s">
        <v>15</v>
      </c>
      <c r="T65" s="10">
        <v>59.0</v>
      </c>
      <c r="U65" s="6">
        <v>11.6</v>
      </c>
      <c r="V65" s="10">
        <v>12.0</v>
      </c>
      <c r="W65" s="6">
        <v>18.9</v>
      </c>
      <c r="X65" s="10">
        <v>12.0</v>
      </c>
      <c r="Y65" s="6" t="s">
        <v>15</v>
      </c>
      <c r="Z65" s="10">
        <v>59.0</v>
      </c>
      <c r="AA65" s="6">
        <v>39.0</v>
      </c>
      <c r="AB65" s="10">
        <v>59.0</v>
      </c>
    </row>
    <row r="66" ht="15.75" customHeight="1">
      <c r="A66" s="6" t="s">
        <v>52</v>
      </c>
      <c r="B66" s="10">
        <v>11.0</v>
      </c>
      <c r="C66" s="6">
        <v>255.0</v>
      </c>
      <c r="D66" s="10">
        <v>60.0</v>
      </c>
      <c r="E66" s="6">
        <v>43.0</v>
      </c>
      <c r="F66" s="10">
        <v>60.0</v>
      </c>
      <c r="G66" s="6" t="s">
        <v>26</v>
      </c>
      <c r="H66" s="10">
        <v>11.0</v>
      </c>
      <c r="I66" s="6">
        <v>15.6</v>
      </c>
      <c r="J66" s="10">
        <v>11.0</v>
      </c>
      <c r="K66" s="6">
        <v>24.0</v>
      </c>
      <c r="L66" s="10">
        <v>60.0</v>
      </c>
      <c r="M66" s="6" t="s">
        <v>26</v>
      </c>
      <c r="N66" s="10">
        <v>60.0</v>
      </c>
      <c r="O66" s="6" t="s">
        <v>69</v>
      </c>
      <c r="P66" s="10">
        <v>11.0</v>
      </c>
      <c r="Q66" s="6">
        <v>238.0</v>
      </c>
      <c r="R66" s="10">
        <v>60.0</v>
      </c>
      <c r="S66" s="6">
        <v>38.0</v>
      </c>
      <c r="T66" s="10">
        <v>60.0</v>
      </c>
      <c r="U66" s="6">
        <v>11.7</v>
      </c>
      <c r="V66" s="10">
        <v>11.0</v>
      </c>
      <c r="W66" s="6">
        <v>19.1</v>
      </c>
      <c r="X66" s="10">
        <v>11.0</v>
      </c>
      <c r="Y66" s="6">
        <v>26.0</v>
      </c>
      <c r="Z66" s="10">
        <v>60.0</v>
      </c>
      <c r="AA66" s="6">
        <v>40.0</v>
      </c>
      <c r="AB66" s="10">
        <v>60.0</v>
      </c>
    </row>
    <row r="67" ht="15.75" customHeight="1">
      <c r="A67" s="6" t="s">
        <v>55</v>
      </c>
      <c r="B67" s="10">
        <v>10.0</v>
      </c>
      <c r="C67" s="6">
        <v>257.0</v>
      </c>
      <c r="D67" s="10">
        <v>61.0</v>
      </c>
      <c r="E67" s="6" t="s">
        <v>15</v>
      </c>
      <c r="F67" s="10">
        <v>61.0</v>
      </c>
      <c r="G67" s="6">
        <v>9.8</v>
      </c>
      <c r="H67" s="10">
        <v>10.0</v>
      </c>
      <c r="I67" s="6">
        <v>15.8</v>
      </c>
      <c r="J67" s="10">
        <v>10.0</v>
      </c>
      <c r="K67" s="6" t="s">
        <v>15</v>
      </c>
      <c r="L67" s="10">
        <v>61.0</v>
      </c>
      <c r="M67" s="6">
        <v>21.0</v>
      </c>
      <c r="N67" s="10">
        <v>61.0</v>
      </c>
      <c r="O67" s="6" t="s">
        <v>72</v>
      </c>
      <c r="P67" s="10">
        <v>10.0</v>
      </c>
      <c r="Q67" s="6">
        <v>240.0</v>
      </c>
      <c r="R67" s="10">
        <v>61.0</v>
      </c>
      <c r="S67" s="6" t="s">
        <v>15</v>
      </c>
      <c r="T67" s="10">
        <v>61.0</v>
      </c>
      <c r="U67" s="6">
        <v>11.8</v>
      </c>
      <c r="V67" s="10">
        <v>10.0</v>
      </c>
      <c r="W67" s="6">
        <v>19.3</v>
      </c>
      <c r="X67" s="10">
        <v>10.0</v>
      </c>
      <c r="Y67" s="6" t="s">
        <v>15</v>
      </c>
      <c r="Z67" s="10">
        <v>61.0</v>
      </c>
      <c r="AA67" s="6">
        <v>42.0</v>
      </c>
      <c r="AB67" s="10">
        <v>61.0</v>
      </c>
    </row>
    <row r="68" ht="15.75" customHeight="1">
      <c r="A68" s="6" t="s">
        <v>33</v>
      </c>
      <c r="B68" s="10">
        <v>9.0</v>
      </c>
      <c r="C68" s="6">
        <v>259.0</v>
      </c>
      <c r="D68" s="10">
        <v>62.0</v>
      </c>
      <c r="E68" s="6">
        <v>44.0</v>
      </c>
      <c r="F68" s="10">
        <v>62.0</v>
      </c>
      <c r="G68" s="6">
        <v>9.9</v>
      </c>
      <c r="H68" s="10">
        <v>9.0</v>
      </c>
      <c r="I68" s="6">
        <v>16.0</v>
      </c>
      <c r="J68" s="10">
        <v>9.0</v>
      </c>
      <c r="K68" s="6">
        <v>25.0</v>
      </c>
      <c r="L68" s="10">
        <v>62.0</v>
      </c>
      <c r="M68" s="6">
        <v>22.0</v>
      </c>
      <c r="N68" s="10">
        <v>62.0</v>
      </c>
      <c r="O68" s="6" t="s">
        <v>75</v>
      </c>
      <c r="P68" s="10">
        <v>9.0</v>
      </c>
      <c r="Q68" s="6">
        <v>242.0</v>
      </c>
      <c r="R68" s="10">
        <v>62.0</v>
      </c>
      <c r="S68" s="6">
        <v>39.0</v>
      </c>
      <c r="T68" s="10">
        <v>62.0</v>
      </c>
      <c r="U68" s="6">
        <v>11.9</v>
      </c>
      <c r="V68" s="10">
        <v>9.0</v>
      </c>
      <c r="W68" s="6">
        <v>19.6</v>
      </c>
      <c r="X68" s="10">
        <v>9.0</v>
      </c>
      <c r="Y68" s="6">
        <v>27.0</v>
      </c>
      <c r="Z68" s="10">
        <v>62.0</v>
      </c>
      <c r="AA68" s="6">
        <v>44.0</v>
      </c>
      <c r="AB68" s="10">
        <v>62.0</v>
      </c>
    </row>
    <row r="69" ht="15.75" customHeight="1">
      <c r="A69" s="6" t="s">
        <v>217</v>
      </c>
      <c r="B69" s="10">
        <v>8.0</v>
      </c>
      <c r="C69" s="6">
        <v>261.0</v>
      </c>
      <c r="D69" s="10">
        <v>63.0</v>
      </c>
      <c r="E69" s="6" t="s">
        <v>15</v>
      </c>
      <c r="F69" s="10">
        <v>63.0</v>
      </c>
      <c r="G69" s="6">
        <v>10.0</v>
      </c>
      <c r="H69" s="10">
        <v>8.0</v>
      </c>
      <c r="I69" s="6">
        <v>16.2</v>
      </c>
      <c r="J69" s="10">
        <v>8.0</v>
      </c>
      <c r="K69" s="6" t="s">
        <v>15</v>
      </c>
      <c r="L69" s="10">
        <v>63.0</v>
      </c>
      <c r="M69" s="6">
        <v>23.0</v>
      </c>
      <c r="N69" s="10">
        <v>63.0</v>
      </c>
      <c r="O69" s="6" t="s">
        <v>79</v>
      </c>
      <c r="P69" s="10">
        <v>8.0</v>
      </c>
      <c r="Q69" s="6">
        <v>244.0</v>
      </c>
      <c r="R69" s="10">
        <v>63.0</v>
      </c>
      <c r="S69" s="6" t="s">
        <v>15</v>
      </c>
      <c r="T69" s="10">
        <v>63.0</v>
      </c>
      <c r="U69" s="6">
        <v>12.0</v>
      </c>
      <c r="V69" s="10">
        <v>8.0</v>
      </c>
      <c r="W69" s="6">
        <v>19.9</v>
      </c>
      <c r="X69" s="10">
        <v>8.0</v>
      </c>
      <c r="Y69" s="6">
        <v>28.0</v>
      </c>
      <c r="Z69" s="10">
        <v>63.0</v>
      </c>
      <c r="AA69" s="6">
        <v>46.0</v>
      </c>
      <c r="AB69" s="10">
        <v>63.0</v>
      </c>
    </row>
    <row r="70" ht="15.75" customHeight="1">
      <c r="A70" s="6" t="s">
        <v>166</v>
      </c>
      <c r="B70" s="10">
        <v>7.0</v>
      </c>
      <c r="C70" s="6">
        <v>263.0</v>
      </c>
      <c r="D70" s="10">
        <v>64.0</v>
      </c>
      <c r="E70" s="6">
        <v>45.0</v>
      </c>
      <c r="F70" s="10">
        <v>64.0</v>
      </c>
      <c r="G70" s="6">
        <v>10.1</v>
      </c>
      <c r="H70" s="10">
        <v>7.0</v>
      </c>
      <c r="I70" s="6">
        <v>16.4</v>
      </c>
      <c r="J70" s="10">
        <v>7.0</v>
      </c>
      <c r="K70" s="6">
        <v>26.0</v>
      </c>
      <c r="L70" s="10">
        <v>64.0</v>
      </c>
      <c r="M70" s="6">
        <v>24.0</v>
      </c>
      <c r="N70" s="10">
        <v>64.0</v>
      </c>
      <c r="O70" s="6" t="s">
        <v>250</v>
      </c>
      <c r="P70" s="10">
        <v>7.0</v>
      </c>
      <c r="Q70" s="6">
        <v>246.0</v>
      </c>
      <c r="R70" s="10">
        <v>64.0</v>
      </c>
      <c r="S70" s="6">
        <v>40.0</v>
      </c>
      <c r="T70" s="10">
        <v>64.0</v>
      </c>
      <c r="U70" s="6">
        <v>12.1</v>
      </c>
      <c r="V70" s="10">
        <v>7.0</v>
      </c>
      <c r="W70" s="6">
        <v>20.2</v>
      </c>
      <c r="X70" s="10">
        <v>7.0</v>
      </c>
      <c r="Y70" s="6">
        <v>29.0</v>
      </c>
      <c r="Z70" s="10">
        <v>64.0</v>
      </c>
      <c r="AA70" s="6">
        <v>48.0</v>
      </c>
      <c r="AB70" s="10">
        <v>64.0</v>
      </c>
    </row>
    <row r="71" ht="15.75" customHeight="1">
      <c r="A71" s="6" t="s">
        <v>41</v>
      </c>
      <c r="B71" s="10">
        <v>6.0</v>
      </c>
      <c r="C71" s="6">
        <v>265.0</v>
      </c>
      <c r="D71" s="10">
        <v>65.0</v>
      </c>
      <c r="E71" s="6" t="s">
        <v>15</v>
      </c>
      <c r="F71" s="10">
        <v>65.0</v>
      </c>
      <c r="G71" s="6">
        <v>10.2</v>
      </c>
      <c r="H71" s="10">
        <v>6.0</v>
      </c>
      <c r="I71" s="6">
        <v>16.6</v>
      </c>
      <c r="J71" s="10">
        <v>6.0</v>
      </c>
      <c r="K71" s="6">
        <v>27.0</v>
      </c>
      <c r="L71" s="10">
        <v>65.0</v>
      </c>
      <c r="M71" s="6">
        <v>25.0</v>
      </c>
      <c r="N71" s="10">
        <v>65.0</v>
      </c>
      <c r="O71" s="6" t="s">
        <v>83</v>
      </c>
      <c r="P71" s="10">
        <v>6.0</v>
      </c>
      <c r="Q71" s="6">
        <v>248.0</v>
      </c>
      <c r="R71" s="10">
        <v>65.0</v>
      </c>
      <c r="S71" s="6" t="s">
        <v>15</v>
      </c>
      <c r="T71" s="10">
        <v>65.0</v>
      </c>
      <c r="U71" s="6">
        <v>12.2</v>
      </c>
      <c r="V71" s="10">
        <v>6.0</v>
      </c>
      <c r="W71" s="6">
        <v>20.5</v>
      </c>
      <c r="X71" s="10">
        <v>6.0</v>
      </c>
      <c r="Y71" s="6">
        <v>30.0</v>
      </c>
      <c r="Z71" s="10">
        <v>65.0</v>
      </c>
      <c r="AA71" s="6">
        <v>50.0</v>
      </c>
      <c r="AB71" s="10">
        <v>65.0</v>
      </c>
    </row>
    <row r="72" ht="15.75" customHeight="1">
      <c r="A72" s="6" t="s">
        <v>169</v>
      </c>
      <c r="B72" s="10">
        <v>5.0</v>
      </c>
      <c r="C72" s="6">
        <v>267.0</v>
      </c>
      <c r="D72" s="10">
        <v>66.0</v>
      </c>
      <c r="E72" s="6">
        <v>46.0</v>
      </c>
      <c r="F72" s="10">
        <v>66.0</v>
      </c>
      <c r="G72" s="6">
        <v>10.3</v>
      </c>
      <c r="H72" s="10">
        <v>5.0</v>
      </c>
      <c r="I72" s="6">
        <v>16.9</v>
      </c>
      <c r="J72" s="10">
        <v>5.0</v>
      </c>
      <c r="K72" s="6">
        <v>28.0</v>
      </c>
      <c r="L72" s="10">
        <v>66.0</v>
      </c>
      <c r="M72" s="6">
        <v>26.0</v>
      </c>
      <c r="N72" s="10">
        <v>66.0</v>
      </c>
      <c r="O72" s="6" t="s">
        <v>219</v>
      </c>
      <c r="P72" s="10">
        <v>5.0</v>
      </c>
      <c r="Q72" s="6">
        <v>250.0</v>
      </c>
      <c r="R72" s="10">
        <v>66.0</v>
      </c>
      <c r="S72" s="6">
        <v>41.0</v>
      </c>
      <c r="T72" s="10">
        <v>66.0</v>
      </c>
      <c r="U72" s="6">
        <v>12.3</v>
      </c>
      <c r="V72" s="10">
        <v>5.0</v>
      </c>
      <c r="W72" s="6">
        <v>20.8</v>
      </c>
      <c r="X72" s="10">
        <v>5.0</v>
      </c>
      <c r="Y72" s="6">
        <v>31.0</v>
      </c>
      <c r="Z72" s="10">
        <v>66.0</v>
      </c>
      <c r="AA72" s="6">
        <v>53.0</v>
      </c>
      <c r="AB72" s="10">
        <v>66.0</v>
      </c>
    </row>
    <row r="73" ht="15.75" customHeight="1">
      <c r="A73" s="6" t="s">
        <v>47</v>
      </c>
      <c r="B73" s="10">
        <v>4.0</v>
      </c>
      <c r="C73" s="6">
        <v>269.0</v>
      </c>
      <c r="D73" s="10">
        <v>67.0</v>
      </c>
      <c r="E73" s="6" t="s">
        <v>15</v>
      </c>
      <c r="F73" s="10">
        <v>67.0</v>
      </c>
      <c r="G73" s="6">
        <v>10.4</v>
      </c>
      <c r="H73" s="10">
        <v>4.0</v>
      </c>
      <c r="I73" s="6">
        <v>17.2</v>
      </c>
      <c r="J73" s="10">
        <v>4.0</v>
      </c>
      <c r="K73" s="6">
        <v>29.0</v>
      </c>
      <c r="L73" s="10">
        <v>67.0</v>
      </c>
      <c r="M73" s="6">
        <v>28.0</v>
      </c>
      <c r="N73" s="10">
        <v>67.0</v>
      </c>
      <c r="O73" s="6" t="s">
        <v>87</v>
      </c>
      <c r="P73" s="10">
        <v>4.0</v>
      </c>
      <c r="Q73" s="6">
        <v>252.0</v>
      </c>
      <c r="R73" s="10">
        <v>67.0</v>
      </c>
      <c r="S73" s="6" t="s">
        <v>15</v>
      </c>
      <c r="T73" s="10">
        <v>67.0</v>
      </c>
      <c r="U73" s="6">
        <v>12.4</v>
      </c>
      <c r="V73" s="10">
        <v>4.0</v>
      </c>
      <c r="W73" s="6">
        <v>21.1</v>
      </c>
      <c r="X73" s="10">
        <v>4.0</v>
      </c>
      <c r="Y73" s="6">
        <v>32.0</v>
      </c>
      <c r="Z73" s="10">
        <v>67.0</v>
      </c>
      <c r="AA73" s="6">
        <v>56.0</v>
      </c>
      <c r="AB73" s="10">
        <v>67.0</v>
      </c>
    </row>
    <row r="74" ht="15.75" customHeight="1">
      <c r="A74" s="6" t="s">
        <v>179</v>
      </c>
      <c r="B74" s="10">
        <v>3.0</v>
      </c>
      <c r="C74" s="6">
        <v>271.0</v>
      </c>
      <c r="D74" s="10">
        <v>68.0</v>
      </c>
      <c r="E74" s="6">
        <v>47.0</v>
      </c>
      <c r="F74" s="10">
        <v>68.0</v>
      </c>
      <c r="G74" s="6">
        <v>10.6</v>
      </c>
      <c r="H74" s="10">
        <v>3.0</v>
      </c>
      <c r="I74" s="6">
        <v>17.5</v>
      </c>
      <c r="J74" s="10">
        <v>3.0</v>
      </c>
      <c r="K74" s="6">
        <v>30.0</v>
      </c>
      <c r="L74" s="10">
        <v>68.0</v>
      </c>
      <c r="M74" s="6">
        <v>30.0</v>
      </c>
      <c r="N74" s="10">
        <v>68.0</v>
      </c>
      <c r="O74" s="6" t="s">
        <v>225</v>
      </c>
      <c r="P74" s="10">
        <v>3.0</v>
      </c>
      <c r="Q74" s="6">
        <v>254.0</v>
      </c>
      <c r="R74" s="10">
        <v>68.0</v>
      </c>
      <c r="S74" s="6">
        <v>42.0</v>
      </c>
      <c r="T74" s="10">
        <v>68.0</v>
      </c>
      <c r="U74" s="6">
        <v>12.5</v>
      </c>
      <c r="V74" s="10">
        <v>3.0</v>
      </c>
      <c r="W74" s="6">
        <v>21.4</v>
      </c>
      <c r="X74" s="10">
        <v>3.0</v>
      </c>
      <c r="Y74" s="6">
        <v>33.0</v>
      </c>
      <c r="Z74" s="10">
        <v>68.0</v>
      </c>
      <c r="AA74" s="6">
        <v>59.0</v>
      </c>
      <c r="AB74" s="10">
        <v>68.0</v>
      </c>
    </row>
    <row r="75" ht="15.75" customHeight="1">
      <c r="A75" s="6" t="s">
        <v>56</v>
      </c>
      <c r="B75" s="10">
        <v>2.0</v>
      </c>
      <c r="C75" s="6">
        <v>273.0</v>
      </c>
      <c r="D75" s="10">
        <v>69.0</v>
      </c>
      <c r="E75" s="6" t="s">
        <v>15</v>
      </c>
      <c r="F75" s="10">
        <v>69.0</v>
      </c>
      <c r="G75" s="6">
        <v>10.8</v>
      </c>
      <c r="H75" s="10">
        <v>2.0</v>
      </c>
      <c r="I75" s="6">
        <v>17.7</v>
      </c>
      <c r="J75" s="10">
        <v>2.0</v>
      </c>
      <c r="K75" s="6">
        <v>31.0</v>
      </c>
      <c r="L75" s="10">
        <v>69.0</v>
      </c>
      <c r="M75" s="6">
        <v>32.0</v>
      </c>
      <c r="N75" s="10">
        <v>69.0</v>
      </c>
      <c r="O75" s="6" t="s">
        <v>189</v>
      </c>
      <c r="P75" s="10">
        <v>2.0</v>
      </c>
      <c r="Q75" s="6">
        <v>256.0</v>
      </c>
      <c r="R75" s="10">
        <v>69.0</v>
      </c>
      <c r="S75" s="6" t="s">
        <v>15</v>
      </c>
      <c r="T75" s="10">
        <v>69.0</v>
      </c>
      <c r="U75" s="6">
        <v>12.6</v>
      </c>
      <c r="V75" s="10">
        <v>2.0</v>
      </c>
      <c r="W75" s="6">
        <v>21.7</v>
      </c>
      <c r="X75" s="10">
        <v>2.0</v>
      </c>
      <c r="Y75" s="6">
        <v>34.0</v>
      </c>
      <c r="Z75" s="10">
        <v>69.0</v>
      </c>
      <c r="AA75" s="6">
        <v>62.0</v>
      </c>
      <c r="AB75" s="10">
        <v>69.0</v>
      </c>
    </row>
    <row r="76" ht="15.75" customHeight="1">
      <c r="A76" s="6" t="s">
        <v>64</v>
      </c>
      <c r="B76" s="10">
        <v>1.0</v>
      </c>
      <c r="C76" s="6">
        <v>275.0</v>
      </c>
      <c r="D76" s="10">
        <v>70.0</v>
      </c>
      <c r="E76" s="6">
        <v>48.0</v>
      </c>
      <c r="F76" s="10">
        <v>70.0</v>
      </c>
      <c r="G76" s="6">
        <v>11.0</v>
      </c>
      <c r="H76" s="10">
        <v>1.0</v>
      </c>
      <c r="I76" s="6">
        <v>18.0</v>
      </c>
      <c r="J76" s="10">
        <v>1.0</v>
      </c>
      <c r="K76" s="6">
        <v>32.0</v>
      </c>
      <c r="L76" s="10">
        <v>70.0</v>
      </c>
      <c r="M76" s="6">
        <v>34.0</v>
      </c>
      <c r="N76" s="10">
        <v>70.0</v>
      </c>
      <c r="O76" s="6" t="s">
        <v>95</v>
      </c>
      <c r="P76" s="10">
        <v>1.0</v>
      </c>
      <c r="Q76" s="6">
        <v>258.0</v>
      </c>
      <c r="R76" s="10">
        <v>70.0</v>
      </c>
      <c r="S76" s="6">
        <v>43.0</v>
      </c>
      <c r="T76" s="10">
        <v>70.0</v>
      </c>
      <c r="U76" s="6">
        <v>12.7</v>
      </c>
      <c r="V76" s="10">
        <v>1.0</v>
      </c>
      <c r="W76" s="6">
        <v>22.0</v>
      </c>
      <c r="X76" s="10">
        <v>1.0</v>
      </c>
      <c r="Y76" s="6">
        <v>35.0</v>
      </c>
      <c r="Z76" s="10">
        <v>70.0</v>
      </c>
      <c r="AA76" s="6">
        <v>65.0</v>
      </c>
      <c r="AB76" s="10">
        <v>70.0</v>
      </c>
    </row>
    <row r="77" ht="15.75" customHeight="1">
      <c r="A77" s="6" t="s">
        <v>385</v>
      </c>
      <c r="B77" s="10">
        <v>0.0</v>
      </c>
      <c r="C77" s="6" t="s">
        <v>386</v>
      </c>
      <c r="D77" s="10">
        <v>70.0</v>
      </c>
      <c r="E77" s="6" t="s">
        <v>387</v>
      </c>
      <c r="F77" s="10">
        <v>70.0</v>
      </c>
      <c r="G77" s="6" t="s">
        <v>231</v>
      </c>
      <c r="H77" s="10">
        <v>0.0</v>
      </c>
      <c r="I77" s="6" t="s">
        <v>201</v>
      </c>
      <c r="J77" s="10">
        <v>0.0</v>
      </c>
      <c r="K77" s="6" t="s">
        <v>364</v>
      </c>
      <c r="L77" s="10">
        <v>70.0</v>
      </c>
      <c r="M77" s="6" t="s">
        <v>388</v>
      </c>
      <c r="N77" s="10">
        <v>70.0</v>
      </c>
      <c r="O77" s="6" t="s">
        <v>374</v>
      </c>
      <c r="P77" s="10">
        <v>0.0</v>
      </c>
      <c r="Q77" s="6" t="s">
        <v>375</v>
      </c>
      <c r="R77" s="10">
        <v>70.0</v>
      </c>
      <c r="S77" s="6" t="s">
        <v>202</v>
      </c>
      <c r="T77" s="10">
        <v>70.0</v>
      </c>
      <c r="U77" s="6" t="s">
        <v>376</v>
      </c>
      <c r="V77" s="10">
        <v>0.0</v>
      </c>
      <c r="W77" s="6" t="s">
        <v>234</v>
      </c>
      <c r="X77" s="10">
        <v>0.0</v>
      </c>
      <c r="Y77" s="6" t="s">
        <v>261</v>
      </c>
      <c r="Z77" s="10">
        <v>70.0</v>
      </c>
      <c r="AA77" s="6" t="s">
        <v>377</v>
      </c>
      <c r="AB77" s="10">
        <v>70.0</v>
      </c>
    </row>
    <row r="78" ht="15.75" customHeight="1">
      <c r="A78" s="6">
        <v>0.0</v>
      </c>
      <c r="B78" s="10">
        <v>0.0</v>
      </c>
      <c r="C78" s="6"/>
      <c r="D78" s="6"/>
      <c r="E78" s="6"/>
      <c r="F78" s="6">
        <v>0.0</v>
      </c>
      <c r="G78" s="6">
        <v>0.0</v>
      </c>
      <c r="H78" s="10">
        <v>0.0</v>
      </c>
      <c r="I78" s="6">
        <v>0.0</v>
      </c>
      <c r="J78" s="10">
        <v>0.0</v>
      </c>
      <c r="K78" s="6"/>
      <c r="L78" s="6">
        <v>0.0</v>
      </c>
      <c r="M78" s="6"/>
      <c r="N78" s="6"/>
      <c r="O78" s="6">
        <v>0.0</v>
      </c>
      <c r="P78" s="10">
        <v>0.0</v>
      </c>
      <c r="Q78" s="6"/>
      <c r="R78" s="10"/>
      <c r="S78" s="6"/>
      <c r="T78" s="10">
        <v>0.0</v>
      </c>
      <c r="U78" s="6">
        <v>0.0</v>
      </c>
      <c r="V78" s="10">
        <v>0.0</v>
      </c>
      <c r="W78" s="6">
        <v>0.0</v>
      </c>
      <c r="X78" s="10">
        <v>0.0</v>
      </c>
      <c r="Y78" s="6"/>
      <c r="Z78" s="10">
        <v>0.0</v>
      </c>
      <c r="AA78" s="6"/>
      <c r="AB78" s="6"/>
    </row>
    <row r="79" ht="15.75" customHeight="1">
      <c r="A79" s="6"/>
      <c r="B79" s="10">
        <v>0.0</v>
      </c>
      <c r="C79" s="6"/>
      <c r="D79" s="6">
        <v>0.0</v>
      </c>
      <c r="E79" s="6"/>
      <c r="F79" s="6">
        <v>0.0</v>
      </c>
      <c r="G79" s="6">
        <v>0.0</v>
      </c>
      <c r="H79" s="10">
        <v>0.0</v>
      </c>
      <c r="I79" s="6">
        <v>0.0</v>
      </c>
      <c r="J79" s="10">
        <v>0.0</v>
      </c>
      <c r="K79" s="6"/>
      <c r="L79" s="6">
        <v>0.0</v>
      </c>
      <c r="M79" s="6"/>
      <c r="N79" s="6"/>
      <c r="O79" s="6"/>
      <c r="P79" s="10">
        <v>0.0</v>
      </c>
      <c r="Q79" s="6"/>
      <c r="R79" s="10">
        <v>0.0</v>
      </c>
      <c r="S79" s="6"/>
      <c r="T79" s="10">
        <v>0.0</v>
      </c>
      <c r="U79" s="6">
        <v>0.0</v>
      </c>
      <c r="V79" s="10">
        <v>0.0</v>
      </c>
      <c r="W79" s="6">
        <v>0.0</v>
      </c>
      <c r="X79" s="10">
        <v>0.0</v>
      </c>
      <c r="Y79" s="6"/>
      <c r="Z79" s="10">
        <v>0.0</v>
      </c>
      <c r="AA79" s="6"/>
      <c r="AB79" s="6"/>
    </row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2">
    <mergeCell ref="A3:N3"/>
    <mergeCell ref="O3:AB3"/>
  </mergeCells>
  <printOptions/>
  <pageMargins bottom="0.75" footer="0.0" header="0.0" left="0.4479166666666667" right="0.3958333333333333" top="0.75"/>
  <pageSetup paperSize="9"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.25"/>
    <col customWidth="1" min="2" max="2" width="29.0"/>
    <col customWidth="1" min="3" max="3" width="8.25"/>
    <col customWidth="1" min="4" max="20" width="7.63"/>
    <col customWidth="1" min="21" max="21" width="9.0"/>
  </cols>
  <sheetData>
    <row r="1" ht="30.0" customHeight="1">
      <c r="A1" s="23" t="s">
        <v>389</v>
      </c>
    </row>
    <row r="2" ht="15.75" customHeight="1">
      <c r="A2" s="24" t="s">
        <v>390</v>
      </c>
    </row>
    <row r="3" ht="30.0" customHeight="1">
      <c r="A3" s="25" t="s">
        <v>391</v>
      </c>
    </row>
    <row r="4" ht="15.75" customHeight="1">
      <c r="A4" s="25" t="s">
        <v>392</v>
      </c>
    </row>
    <row r="5" ht="15.75" customHeight="1">
      <c r="A5" s="25" t="s">
        <v>393</v>
      </c>
    </row>
    <row r="6" ht="15.75" customHeight="1">
      <c r="A6" s="26" t="s">
        <v>394</v>
      </c>
    </row>
    <row r="7" ht="15.75" customHeight="1">
      <c r="A7" s="27" t="s">
        <v>395</v>
      </c>
    </row>
    <row r="8" ht="15.75" customHeight="1">
      <c r="A8" s="28"/>
      <c r="B8" s="29" t="s">
        <v>396</v>
      </c>
    </row>
    <row r="9" ht="15.75" customHeight="1">
      <c r="A9" s="28"/>
      <c r="B9" s="29" t="s">
        <v>397</v>
      </c>
    </row>
    <row r="10" ht="15.75" customHeight="1">
      <c r="A10" s="30" t="s">
        <v>398</v>
      </c>
    </row>
    <row r="11" ht="15.75" customHeight="1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</row>
    <row r="12" ht="15.75" customHeight="1">
      <c r="A12" s="31" t="s">
        <v>399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3"/>
    </row>
    <row r="13" ht="79.5" customHeight="1">
      <c r="A13" s="32" t="s">
        <v>400</v>
      </c>
      <c r="B13" s="33" t="s">
        <v>401</v>
      </c>
      <c r="C13" s="33" t="s">
        <v>402</v>
      </c>
      <c r="D13" s="32" t="s">
        <v>403</v>
      </c>
      <c r="E13" s="34" t="s">
        <v>404</v>
      </c>
      <c r="F13" s="3"/>
      <c r="G13" s="34" t="s">
        <v>405</v>
      </c>
      <c r="H13" s="3"/>
      <c r="I13" s="34" t="s">
        <v>406</v>
      </c>
      <c r="J13" s="3"/>
      <c r="K13" s="34" t="s">
        <v>407</v>
      </c>
      <c r="L13" s="3"/>
      <c r="M13" s="34" t="s">
        <v>408</v>
      </c>
      <c r="N13" s="3"/>
      <c r="O13" s="34" t="s">
        <v>409</v>
      </c>
      <c r="P13" s="3"/>
      <c r="Q13" s="34" t="s">
        <v>7</v>
      </c>
      <c r="R13" s="3"/>
      <c r="S13" s="34" t="s">
        <v>410</v>
      </c>
      <c r="T13" s="3"/>
      <c r="U13" s="35" t="s">
        <v>411</v>
      </c>
    </row>
    <row r="14" ht="15.75" customHeight="1">
      <c r="A14" s="36"/>
      <c r="B14" s="36"/>
      <c r="C14" s="37"/>
      <c r="D14" s="36"/>
      <c r="E14" s="14" t="s">
        <v>412</v>
      </c>
      <c r="F14" s="38" t="s">
        <v>3</v>
      </c>
      <c r="G14" s="14" t="s">
        <v>412</v>
      </c>
      <c r="H14" s="38" t="s">
        <v>3</v>
      </c>
      <c r="I14" s="14" t="s">
        <v>412</v>
      </c>
      <c r="J14" s="38" t="s">
        <v>3</v>
      </c>
      <c r="K14" s="14" t="s">
        <v>412</v>
      </c>
      <c r="L14" s="38" t="s">
        <v>3</v>
      </c>
      <c r="M14" s="14" t="s">
        <v>412</v>
      </c>
      <c r="N14" s="38" t="s">
        <v>3</v>
      </c>
      <c r="O14" s="14" t="s">
        <v>412</v>
      </c>
      <c r="P14" s="38" t="s">
        <v>3</v>
      </c>
      <c r="Q14" s="14" t="s">
        <v>412</v>
      </c>
      <c r="R14" s="38" t="s">
        <v>3</v>
      </c>
      <c r="S14" s="14" t="s">
        <v>412</v>
      </c>
      <c r="T14" s="38" t="s">
        <v>3</v>
      </c>
      <c r="U14" s="35"/>
    </row>
    <row r="15" ht="15.75" customHeight="1">
      <c r="A15" s="14">
        <v>1.0</v>
      </c>
      <c r="B15" s="39" t="s">
        <v>413</v>
      </c>
      <c r="C15" s="40" t="s">
        <v>414</v>
      </c>
      <c r="D15" s="14">
        <v>12.0</v>
      </c>
      <c r="E15" s="14" t="s">
        <v>415</v>
      </c>
      <c r="F15" s="41">
        <v>34.0</v>
      </c>
      <c r="G15" s="14">
        <v>206.0</v>
      </c>
      <c r="H15" s="41">
        <v>53.0</v>
      </c>
      <c r="I15" s="14">
        <v>28.0</v>
      </c>
      <c r="J15" s="41">
        <v>47.0</v>
      </c>
      <c r="K15" s="14"/>
      <c r="L15" s="41"/>
      <c r="M15" s="14">
        <v>9.8</v>
      </c>
      <c r="N15" s="41">
        <v>44.0</v>
      </c>
      <c r="O15" s="14"/>
      <c r="P15" s="41"/>
      <c r="Q15" s="16">
        <v>18.0</v>
      </c>
      <c r="R15" s="41">
        <v>47.0</v>
      </c>
      <c r="S15" s="14">
        <v>60.0</v>
      </c>
      <c r="T15" s="41">
        <v>70.0</v>
      </c>
      <c r="U15" s="42" t="str">
        <f t="shared" ref="U15:U20" si="1">SUM(F15,H15,J15,N15,R15,T15)</f>
        <v>295</v>
      </c>
    </row>
    <row r="16" ht="15.75" customHeight="1">
      <c r="A16" s="14">
        <v>2.0</v>
      </c>
      <c r="B16" s="39" t="s">
        <v>416</v>
      </c>
      <c r="C16" s="40" t="s">
        <v>417</v>
      </c>
      <c r="D16" s="14">
        <v>12.0</v>
      </c>
      <c r="E16" s="14" t="s">
        <v>418</v>
      </c>
      <c r="F16" s="41">
        <v>17.0</v>
      </c>
      <c r="G16" s="14">
        <v>145.0</v>
      </c>
      <c r="H16" s="41">
        <v>17.0</v>
      </c>
      <c r="I16" s="14">
        <v>25.0</v>
      </c>
      <c r="J16" s="41">
        <v>39.0</v>
      </c>
      <c r="K16" s="14"/>
      <c r="L16" s="41"/>
      <c r="M16" s="14">
        <v>10.4</v>
      </c>
      <c r="N16" s="41">
        <v>32.0</v>
      </c>
      <c r="O16" s="14"/>
      <c r="P16" s="41"/>
      <c r="Q16" s="16">
        <v>25.0</v>
      </c>
      <c r="R16" s="41">
        <v>62.0</v>
      </c>
      <c r="S16" s="14">
        <v>14.0</v>
      </c>
      <c r="T16" s="41">
        <v>22.0</v>
      </c>
      <c r="U16" s="42" t="str">
        <f t="shared" si="1"/>
        <v>189</v>
      </c>
    </row>
    <row r="17" ht="15.75" customHeight="1">
      <c r="A17" s="14">
        <v>3.0</v>
      </c>
      <c r="B17" s="39" t="s">
        <v>419</v>
      </c>
      <c r="C17" s="40" t="s">
        <v>420</v>
      </c>
      <c r="D17" s="14">
        <v>12.0</v>
      </c>
      <c r="E17" s="43" t="s">
        <v>421</v>
      </c>
      <c r="F17" s="41">
        <v>0.0</v>
      </c>
      <c r="G17" s="14">
        <v>160.0</v>
      </c>
      <c r="H17" s="41">
        <v>25.0</v>
      </c>
      <c r="I17" s="14">
        <v>25.0</v>
      </c>
      <c r="J17" s="41">
        <v>39.0</v>
      </c>
      <c r="K17" s="14"/>
      <c r="L17" s="41"/>
      <c r="M17" s="14">
        <v>10.8</v>
      </c>
      <c r="N17" s="41">
        <v>24.0</v>
      </c>
      <c r="O17" s="14"/>
      <c r="P17" s="41"/>
      <c r="Q17" s="16">
        <v>8.0</v>
      </c>
      <c r="R17" s="41">
        <v>17.0</v>
      </c>
      <c r="S17" s="14">
        <v>13.0</v>
      </c>
      <c r="T17" s="41">
        <v>20.0</v>
      </c>
      <c r="U17" s="42" t="str">
        <f t="shared" si="1"/>
        <v>125</v>
      </c>
    </row>
    <row r="18" ht="15.75" customHeight="1">
      <c r="A18" s="14">
        <v>4.0</v>
      </c>
      <c r="B18" s="39" t="s">
        <v>422</v>
      </c>
      <c r="C18" s="40" t="s">
        <v>423</v>
      </c>
      <c r="D18" s="14">
        <v>12.0</v>
      </c>
      <c r="E18" s="14" t="s">
        <v>424</v>
      </c>
      <c r="F18" s="41">
        <v>11.0</v>
      </c>
      <c r="G18" s="14">
        <v>147.0</v>
      </c>
      <c r="H18" s="41">
        <v>18.0</v>
      </c>
      <c r="I18" s="14">
        <v>22.0</v>
      </c>
      <c r="J18" s="41">
        <v>33.0</v>
      </c>
      <c r="K18" s="14"/>
      <c r="L18" s="41"/>
      <c r="M18" s="14">
        <v>11.0</v>
      </c>
      <c r="N18" s="41">
        <v>22.0</v>
      </c>
      <c r="O18" s="14"/>
      <c r="P18" s="41"/>
      <c r="Q18" s="16">
        <v>9.0</v>
      </c>
      <c r="R18" s="41">
        <v>20.0</v>
      </c>
      <c r="S18" s="14">
        <v>11.0</v>
      </c>
      <c r="T18" s="41">
        <v>16.0</v>
      </c>
      <c r="U18" s="42" t="str">
        <f t="shared" si="1"/>
        <v>120</v>
      </c>
    </row>
    <row r="19" ht="15.75" customHeight="1">
      <c r="A19" s="14">
        <v>5.0</v>
      </c>
      <c r="B19" s="39" t="s">
        <v>425</v>
      </c>
      <c r="C19" s="40" t="s">
        <v>426</v>
      </c>
      <c r="D19" s="14">
        <v>12.0</v>
      </c>
      <c r="E19" s="14" t="s">
        <v>427</v>
      </c>
      <c r="F19" s="41">
        <v>0.0</v>
      </c>
      <c r="G19" s="14">
        <v>155.0</v>
      </c>
      <c r="H19" s="41">
        <v>22.0</v>
      </c>
      <c r="I19" s="14">
        <v>22.0</v>
      </c>
      <c r="J19" s="41">
        <v>33.0</v>
      </c>
      <c r="K19" s="14"/>
      <c r="L19" s="41"/>
      <c r="M19" s="14">
        <v>10.2</v>
      </c>
      <c r="N19" s="41">
        <v>36.0</v>
      </c>
      <c r="O19" s="14"/>
      <c r="P19" s="41"/>
      <c r="Q19" s="16">
        <v>0.0</v>
      </c>
      <c r="R19" s="41">
        <v>0.0</v>
      </c>
      <c r="S19" s="14">
        <v>10.0</v>
      </c>
      <c r="T19" s="41">
        <v>14.0</v>
      </c>
      <c r="U19" s="42" t="str">
        <f t="shared" si="1"/>
        <v>105</v>
      </c>
    </row>
    <row r="20" ht="15.75" customHeight="1">
      <c r="A20" s="14">
        <v>6.0</v>
      </c>
      <c r="B20" s="39" t="s">
        <v>428</v>
      </c>
      <c r="C20" s="40" t="s">
        <v>429</v>
      </c>
      <c r="D20" s="14">
        <v>12.0</v>
      </c>
      <c r="E20" s="14" t="s">
        <v>430</v>
      </c>
      <c r="F20" s="41">
        <v>0.0</v>
      </c>
      <c r="G20" s="14">
        <v>151.0</v>
      </c>
      <c r="H20" s="41">
        <v>20.0</v>
      </c>
      <c r="I20" s="14">
        <v>24.0</v>
      </c>
      <c r="J20" s="41">
        <v>37.0</v>
      </c>
      <c r="K20" s="14"/>
      <c r="L20" s="41"/>
      <c r="M20" s="14">
        <v>11.5</v>
      </c>
      <c r="N20" s="41">
        <v>17.0</v>
      </c>
      <c r="O20" s="14"/>
      <c r="P20" s="41"/>
      <c r="Q20" s="16">
        <v>0.0</v>
      </c>
      <c r="R20" s="41">
        <v>0.0</v>
      </c>
      <c r="S20" s="14">
        <v>10.0</v>
      </c>
      <c r="T20" s="41">
        <v>14.0</v>
      </c>
      <c r="U20" s="42" t="str">
        <f t="shared" si="1"/>
        <v>88</v>
      </c>
    </row>
    <row r="21" ht="15.75" customHeight="1">
      <c r="A21" s="44" t="s">
        <v>431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3"/>
      <c r="U21" s="45" t="str">
        <f>SUM(U15:U20)-MIN(U15:U20)</f>
        <v>834</v>
      </c>
    </row>
    <row r="22" ht="15.75" customHeight="1">
      <c r="A22" s="31" t="s">
        <v>432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3"/>
    </row>
    <row r="23" ht="15.75" customHeight="1">
      <c r="A23" s="14">
        <v>1.0</v>
      </c>
      <c r="B23" s="39" t="s">
        <v>433</v>
      </c>
      <c r="C23" s="46" t="s">
        <v>434</v>
      </c>
      <c r="D23" s="47">
        <v>12.0</v>
      </c>
      <c r="E23" s="14" t="s">
        <v>435</v>
      </c>
      <c r="F23" s="41">
        <v>18.0</v>
      </c>
      <c r="G23" s="14">
        <v>161.0</v>
      </c>
      <c r="H23" s="41">
        <v>15.0</v>
      </c>
      <c r="I23" s="14">
        <v>36.0</v>
      </c>
      <c r="J23" s="41">
        <v>58.0</v>
      </c>
      <c r="K23" s="14"/>
      <c r="L23" s="41"/>
      <c r="M23" s="48">
        <v>9.7</v>
      </c>
      <c r="N23" s="41">
        <v>35.0</v>
      </c>
      <c r="O23" s="14"/>
      <c r="P23" s="41"/>
      <c r="Q23" s="16">
        <v>0.0</v>
      </c>
      <c r="R23" s="41">
        <v>0.0</v>
      </c>
      <c r="S23" s="14">
        <v>12.0</v>
      </c>
      <c r="T23" s="41">
        <v>54.0</v>
      </c>
      <c r="U23" s="49" t="str">
        <f t="shared" ref="U23:U28" si="2">SUM(F23,H23,J23,N23,R23,T23)</f>
        <v>180</v>
      </c>
    </row>
    <row r="24" ht="15.75" customHeight="1">
      <c r="A24" s="14">
        <v>2.0</v>
      </c>
      <c r="B24" s="39" t="s">
        <v>436</v>
      </c>
      <c r="C24" s="46" t="s">
        <v>437</v>
      </c>
      <c r="D24" s="47">
        <v>12.0</v>
      </c>
      <c r="E24" s="14" t="s">
        <v>438</v>
      </c>
      <c r="F24" s="41">
        <v>7.0</v>
      </c>
      <c r="G24" s="14">
        <v>175.0</v>
      </c>
      <c r="H24" s="41">
        <v>22.0</v>
      </c>
      <c r="I24" s="14">
        <v>27.0</v>
      </c>
      <c r="J24" s="41">
        <v>38.0</v>
      </c>
      <c r="K24" s="14"/>
      <c r="L24" s="41"/>
      <c r="M24" s="48">
        <v>9.3</v>
      </c>
      <c r="N24" s="41">
        <v>44.0</v>
      </c>
      <c r="O24" s="14"/>
      <c r="P24" s="41"/>
      <c r="Q24" s="16">
        <v>0.0</v>
      </c>
      <c r="R24" s="41">
        <v>0.0</v>
      </c>
      <c r="S24" s="14">
        <v>0.0</v>
      </c>
      <c r="T24" s="41">
        <v>0.0</v>
      </c>
      <c r="U24" s="49" t="str">
        <f t="shared" si="2"/>
        <v>111</v>
      </c>
    </row>
    <row r="25" ht="15.75" customHeight="1">
      <c r="A25" s="14">
        <v>3.0</v>
      </c>
      <c r="B25" s="39" t="s">
        <v>439</v>
      </c>
      <c r="C25" s="50" t="s">
        <v>440</v>
      </c>
      <c r="D25" s="47">
        <v>12.0</v>
      </c>
      <c r="E25" s="14" t="s">
        <v>441</v>
      </c>
      <c r="F25" s="41">
        <v>5.0</v>
      </c>
      <c r="G25" s="14">
        <v>170.0</v>
      </c>
      <c r="H25" s="41">
        <v>20.0</v>
      </c>
      <c r="I25" s="14">
        <v>26.0</v>
      </c>
      <c r="J25" s="41">
        <v>36.0</v>
      </c>
      <c r="K25" s="14"/>
      <c r="L25" s="41"/>
      <c r="M25" s="48">
        <v>10.3</v>
      </c>
      <c r="N25" s="41">
        <v>23.0</v>
      </c>
      <c r="O25" s="14"/>
      <c r="P25" s="41"/>
      <c r="Q25" s="16">
        <v>0.0</v>
      </c>
      <c r="R25" s="41">
        <v>0.0</v>
      </c>
      <c r="S25" s="14">
        <v>2.0</v>
      </c>
      <c r="T25" s="41">
        <v>13.0</v>
      </c>
      <c r="U25" s="49" t="str">
        <f t="shared" si="2"/>
        <v>97</v>
      </c>
    </row>
    <row r="26" ht="15.75" customHeight="1">
      <c r="A26" s="14">
        <v>4.0</v>
      </c>
      <c r="B26" s="39" t="s">
        <v>442</v>
      </c>
      <c r="C26" s="50" t="s">
        <v>443</v>
      </c>
      <c r="D26" s="47">
        <v>12.0</v>
      </c>
      <c r="E26" s="14" t="s">
        <v>444</v>
      </c>
      <c r="F26" s="41">
        <v>6.0</v>
      </c>
      <c r="G26" s="14">
        <v>130.0</v>
      </c>
      <c r="H26" s="41">
        <v>5.0</v>
      </c>
      <c r="I26" s="14">
        <v>23.0</v>
      </c>
      <c r="J26" s="41">
        <v>30.0</v>
      </c>
      <c r="K26" s="14"/>
      <c r="L26" s="41"/>
      <c r="M26" s="48">
        <v>11.8</v>
      </c>
      <c r="N26" s="41">
        <v>8.0</v>
      </c>
      <c r="O26" s="14"/>
      <c r="P26" s="41"/>
      <c r="Q26" s="16">
        <v>0.0</v>
      </c>
      <c r="R26" s="41">
        <v>0.0</v>
      </c>
      <c r="S26" s="14">
        <v>0.0</v>
      </c>
      <c r="T26" s="41">
        <v>0.0</v>
      </c>
      <c r="U26" s="49" t="str">
        <f t="shared" si="2"/>
        <v>49</v>
      </c>
    </row>
    <row r="27" ht="15.75" customHeight="1">
      <c r="A27" s="14">
        <v>5.0</v>
      </c>
      <c r="B27" s="51" t="s">
        <v>445</v>
      </c>
      <c r="C27" s="52" t="s">
        <v>446</v>
      </c>
      <c r="D27" s="47">
        <v>12.0</v>
      </c>
      <c r="E27" s="53" t="s">
        <v>447</v>
      </c>
      <c r="F27" s="41">
        <v>24.0</v>
      </c>
      <c r="G27" s="53">
        <v>191.0</v>
      </c>
      <c r="H27" s="41">
        <v>30.0</v>
      </c>
      <c r="I27" s="53">
        <v>29.0</v>
      </c>
      <c r="J27" s="41">
        <v>42.0</v>
      </c>
      <c r="K27" s="54"/>
      <c r="L27" s="41"/>
      <c r="M27" s="55">
        <v>9.9</v>
      </c>
      <c r="N27" s="41">
        <v>31.0</v>
      </c>
      <c r="O27" s="54"/>
      <c r="P27" s="41"/>
      <c r="Q27" s="53">
        <v>0.0</v>
      </c>
      <c r="R27" s="41">
        <v>0.0</v>
      </c>
      <c r="S27" s="53">
        <v>4.0</v>
      </c>
      <c r="T27" s="41">
        <v>21.0</v>
      </c>
      <c r="U27" s="49" t="str">
        <f t="shared" si="2"/>
        <v>148</v>
      </c>
    </row>
    <row r="28" ht="15.75" customHeight="1">
      <c r="A28" s="14">
        <v>6.0</v>
      </c>
      <c r="B28" s="51" t="s">
        <v>448</v>
      </c>
      <c r="C28" s="52" t="s">
        <v>449</v>
      </c>
      <c r="D28" s="47">
        <v>12.0</v>
      </c>
      <c r="E28" s="53" t="s">
        <v>450</v>
      </c>
      <c r="F28" s="41">
        <v>13.0</v>
      </c>
      <c r="G28" s="53">
        <v>150.0</v>
      </c>
      <c r="H28" s="41">
        <v>11.0</v>
      </c>
      <c r="I28" s="53">
        <v>26.0</v>
      </c>
      <c r="J28" s="41">
        <v>36.0</v>
      </c>
      <c r="K28" s="54"/>
      <c r="L28" s="41"/>
      <c r="M28" s="55">
        <v>10.5</v>
      </c>
      <c r="N28" s="41">
        <v>21.0</v>
      </c>
      <c r="O28" s="54"/>
      <c r="P28" s="41"/>
      <c r="Q28" s="53">
        <v>0.0</v>
      </c>
      <c r="R28" s="41">
        <v>0.0</v>
      </c>
      <c r="S28" s="53">
        <v>0.0</v>
      </c>
      <c r="T28" s="41">
        <v>0.0</v>
      </c>
      <c r="U28" s="49" t="str">
        <f t="shared" si="2"/>
        <v>81</v>
      </c>
    </row>
    <row r="29" ht="15.75" customHeight="1">
      <c r="A29" s="44" t="s">
        <v>451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3"/>
      <c r="U29" s="45" t="str">
        <f>SUM(U23:U28)-MIN(U23:U28)</f>
        <v>617</v>
      </c>
    </row>
    <row r="30" ht="15.75" customHeight="1">
      <c r="A30" s="56" t="s">
        <v>452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3"/>
      <c r="U30" s="57" t="str">
        <f>SUM(U21,U29)</f>
        <v>1451</v>
      </c>
    </row>
    <row r="31" ht="15.75" customHeight="1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</row>
    <row r="32" ht="15.75" customHeight="1">
      <c r="A32" s="58"/>
      <c r="B32" s="59" t="s">
        <v>453</v>
      </c>
      <c r="C32" s="59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</row>
    <row r="33" ht="15.75" customHeight="1">
      <c r="A33" s="58"/>
      <c r="B33" s="58"/>
      <c r="C33" s="58"/>
      <c r="D33" s="59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</row>
    <row r="34" ht="15.75" customHeight="1">
      <c r="A34" s="58"/>
      <c r="B34" s="59" t="s">
        <v>454</v>
      </c>
      <c r="C34" s="59"/>
      <c r="D34" s="59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</row>
    <row r="35" ht="15.75" customHeight="1">
      <c r="A35" s="58"/>
      <c r="B35" s="59"/>
      <c r="C35" s="59"/>
      <c r="D35" s="59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</row>
    <row r="36" ht="15.75" customHeight="1">
      <c r="A36" s="58"/>
      <c r="B36" s="59"/>
      <c r="C36" s="59"/>
      <c r="D36" s="59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</row>
    <row r="37" ht="15.75" customHeight="1">
      <c r="A37" s="58"/>
      <c r="B37" s="59"/>
      <c r="C37" s="59"/>
      <c r="D37" s="59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</row>
    <row r="38" ht="15.75" customHeight="1">
      <c r="A38" s="58"/>
      <c r="B38" s="59"/>
      <c r="C38" s="59"/>
      <c r="D38" s="59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</row>
    <row r="39" ht="15.75" customHeight="1">
      <c r="A39" s="58"/>
      <c r="B39" s="59"/>
      <c r="C39" s="59"/>
      <c r="D39" s="59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</row>
    <row r="40" ht="15.75" customHeight="1">
      <c r="A40" s="58"/>
      <c r="B40" s="59"/>
      <c r="C40" s="59"/>
      <c r="D40" s="59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</row>
    <row r="41" ht="144.75" customHeight="1">
      <c r="A41" s="58"/>
      <c r="B41" s="59"/>
      <c r="C41" s="59"/>
      <c r="D41" s="59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</row>
    <row r="42" ht="30.0" customHeight="1">
      <c r="A42" s="23" t="s">
        <v>389</v>
      </c>
    </row>
    <row r="43" ht="15.75" customHeight="1">
      <c r="A43" s="24" t="s">
        <v>390</v>
      </c>
    </row>
    <row r="44" ht="30.0" customHeight="1">
      <c r="A44" s="25" t="s">
        <v>391</v>
      </c>
    </row>
    <row r="45" ht="15.75" customHeight="1">
      <c r="A45" s="25" t="s">
        <v>392</v>
      </c>
    </row>
    <row r="46" ht="15.75" customHeight="1">
      <c r="A46" s="25" t="s">
        <v>393</v>
      </c>
    </row>
    <row r="47" ht="15.75" customHeight="1">
      <c r="A47" s="26" t="s">
        <v>455</v>
      </c>
    </row>
    <row r="48" ht="15.75" customHeight="1">
      <c r="A48" s="27" t="s">
        <v>395</v>
      </c>
    </row>
    <row r="49" ht="15.75" customHeight="1">
      <c r="A49" s="28"/>
      <c r="B49" s="29" t="s">
        <v>396</v>
      </c>
    </row>
    <row r="50" ht="15.75" customHeight="1">
      <c r="A50" s="28"/>
      <c r="B50" s="29" t="s">
        <v>397</v>
      </c>
    </row>
    <row r="51" ht="15.75" customHeight="1">
      <c r="A51" s="30" t="s">
        <v>456</v>
      </c>
    </row>
    <row r="52" ht="15.75" customHeight="1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</row>
    <row r="53" ht="15.75" customHeight="1">
      <c r="A53" s="31" t="s">
        <v>399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3"/>
    </row>
    <row r="54" ht="78.75" customHeight="1">
      <c r="A54" s="32" t="s">
        <v>400</v>
      </c>
      <c r="B54" s="33" t="s">
        <v>401</v>
      </c>
      <c r="C54" s="33"/>
      <c r="D54" s="32" t="s">
        <v>403</v>
      </c>
      <c r="E54" s="34" t="s">
        <v>404</v>
      </c>
      <c r="F54" s="3"/>
      <c r="G54" s="34" t="s">
        <v>405</v>
      </c>
      <c r="H54" s="3"/>
      <c r="I54" s="34" t="s">
        <v>406</v>
      </c>
      <c r="J54" s="3"/>
      <c r="K54" s="34" t="s">
        <v>457</v>
      </c>
      <c r="L54" s="3"/>
      <c r="M54" s="34" t="s">
        <v>458</v>
      </c>
      <c r="N54" s="3"/>
      <c r="O54" s="34" t="s">
        <v>459</v>
      </c>
      <c r="P54" s="3"/>
      <c r="Q54" s="34" t="s">
        <v>7</v>
      </c>
      <c r="R54" s="3"/>
      <c r="S54" s="34" t="s">
        <v>410</v>
      </c>
      <c r="T54" s="3"/>
      <c r="U54" s="60" t="s">
        <v>411</v>
      </c>
    </row>
    <row r="55" ht="16.5" customHeight="1">
      <c r="A55" s="36"/>
      <c r="B55" s="36"/>
      <c r="C55" s="37"/>
      <c r="D55" s="36"/>
      <c r="E55" s="14" t="s">
        <v>412</v>
      </c>
      <c r="F55" s="38" t="s">
        <v>3</v>
      </c>
      <c r="G55" s="14" t="s">
        <v>412</v>
      </c>
      <c r="H55" s="38" t="s">
        <v>3</v>
      </c>
      <c r="I55" s="14" t="s">
        <v>412</v>
      </c>
      <c r="J55" s="38" t="s">
        <v>3</v>
      </c>
      <c r="K55" s="14" t="s">
        <v>412</v>
      </c>
      <c r="L55" s="38" t="s">
        <v>3</v>
      </c>
      <c r="M55" s="14" t="s">
        <v>412</v>
      </c>
      <c r="N55" s="38" t="s">
        <v>3</v>
      </c>
      <c r="O55" s="14" t="s">
        <v>412</v>
      </c>
      <c r="P55" s="38" t="s">
        <v>3</v>
      </c>
      <c r="Q55" s="14" t="s">
        <v>412</v>
      </c>
      <c r="R55" s="38" t="s">
        <v>3</v>
      </c>
      <c r="S55" s="14" t="s">
        <v>412</v>
      </c>
      <c r="T55" s="38" t="s">
        <v>3</v>
      </c>
      <c r="U55" s="36"/>
    </row>
    <row r="56" ht="15.75" customHeight="1">
      <c r="A56" s="14">
        <v>1.0</v>
      </c>
      <c r="B56" s="39" t="s">
        <v>460</v>
      </c>
      <c r="C56" s="40" t="s">
        <v>461</v>
      </c>
      <c r="D56" s="14">
        <v>11.0</v>
      </c>
      <c r="E56" s="14" t="s">
        <v>462</v>
      </c>
      <c r="F56" s="41">
        <v>32.0</v>
      </c>
      <c r="G56" s="14">
        <v>130.0</v>
      </c>
      <c r="H56" s="41">
        <v>15.0</v>
      </c>
      <c r="I56" s="14">
        <v>29.0</v>
      </c>
      <c r="J56" s="41">
        <v>54.0</v>
      </c>
      <c r="K56" s="14"/>
      <c r="L56" s="41"/>
      <c r="M56" s="14">
        <v>11.5</v>
      </c>
      <c r="N56" s="41">
        <v>17.0</v>
      </c>
      <c r="O56" s="14"/>
      <c r="P56" s="41"/>
      <c r="Q56" s="16">
        <v>5.0</v>
      </c>
      <c r="R56" s="41">
        <v>13.0</v>
      </c>
      <c r="S56" s="14">
        <v>48.0</v>
      </c>
      <c r="T56" s="41">
        <v>67.0</v>
      </c>
      <c r="U56" s="42" t="str">
        <f t="shared" ref="U56:U61" si="3">SUM(F56,H56,J56,N56,R56,T56)</f>
        <v>198</v>
      </c>
    </row>
    <row r="57" ht="15.75" customHeight="1">
      <c r="A57" s="14">
        <v>2.0</v>
      </c>
      <c r="B57" s="39" t="s">
        <v>463</v>
      </c>
      <c r="C57" s="40" t="s">
        <v>464</v>
      </c>
      <c r="D57" s="14">
        <v>12.0</v>
      </c>
      <c r="E57" s="14" t="s">
        <v>465</v>
      </c>
      <c r="F57" s="41">
        <v>20.0</v>
      </c>
      <c r="G57" s="14">
        <v>154.0</v>
      </c>
      <c r="H57" s="41">
        <v>22.0</v>
      </c>
      <c r="I57" s="14">
        <v>27.0</v>
      </c>
      <c r="J57" s="41">
        <v>44.0</v>
      </c>
      <c r="K57" s="14"/>
      <c r="L57" s="41"/>
      <c r="M57" s="14">
        <v>10.9</v>
      </c>
      <c r="N57" s="41">
        <v>23.0</v>
      </c>
      <c r="O57" s="14"/>
      <c r="P57" s="41"/>
      <c r="Q57" s="16">
        <v>25.0</v>
      </c>
      <c r="R57" s="41">
        <v>62.0</v>
      </c>
      <c r="S57" s="14">
        <v>10.0</v>
      </c>
      <c r="T57" s="41">
        <v>14.0</v>
      </c>
      <c r="U57" s="42" t="str">
        <f t="shared" si="3"/>
        <v>185</v>
      </c>
    </row>
    <row r="58" ht="15.75" customHeight="1">
      <c r="A58" s="14">
        <v>3.0</v>
      </c>
      <c r="B58" s="39" t="s">
        <v>466</v>
      </c>
      <c r="C58" s="40" t="s">
        <v>467</v>
      </c>
      <c r="D58" s="14">
        <v>12.0</v>
      </c>
      <c r="E58" s="43" t="s">
        <v>468</v>
      </c>
      <c r="F58" s="41">
        <v>14.0</v>
      </c>
      <c r="G58" s="14">
        <v>149.0</v>
      </c>
      <c r="H58" s="41">
        <v>19.0</v>
      </c>
      <c r="I58" s="14">
        <v>26.0</v>
      </c>
      <c r="J58" s="41">
        <v>41.0</v>
      </c>
      <c r="K58" s="14"/>
      <c r="L58" s="41"/>
      <c r="M58" s="14">
        <v>11.4</v>
      </c>
      <c r="N58" s="41">
        <v>18.0</v>
      </c>
      <c r="O58" s="14"/>
      <c r="P58" s="41"/>
      <c r="Q58" s="16">
        <v>25.0</v>
      </c>
      <c r="R58" s="41">
        <v>62.0</v>
      </c>
      <c r="S58" s="14">
        <v>29.0</v>
      </c>
      <c r="T58" s="41">
        <v>52.0</v>
      </c>
      <c r="U58" s="42" t="str">
        <f t="shared" si="3"/>
        <v>206</v>
      </c>
    </row>
    <row r="59" ht="15.75" customHeight="1">
      <c r="A59" s="14">
        <v>4.0</v>
      </c>
      <c r="B59" s="39" t="s">
        <v>469</v>
      </c>
      <c r="C59" s="40" t="s">
        <v>470</v>
      </c>
      <c r="D59" s="14">
        <v>12.0</v>
      </c>
      <c r="E59" s="14" t="s">
        <v>39</v>
      </c>
      <c r="F59" s="41">
        <v>30.0</v>
      </c>
      <c r="G59" s="14">
        <v>170.0</v>
      </c>
      <c r="H59" s="41">
        <v>30.0</v>
      </c>
      <c r="I59" s="14">
        <v>32.0</v>
      </c>
      <c r="J59" s="41">
        <v>56.0</v>
      </c>
      <c r="K59" s="14"/>
      <c r="L59" s="41"/>
      <c r="M59" s="14">
        <v>10.0</v>
      </c>
      <c r="N59" s="41">
        <v>40.0</v>
      </c>
      <c r="O59" s="14"/>
      <c r="P59" s="41"/>
      <c r="Q59" s="16">
        <v>24.0</v>
      </c>
      <c r="R59" s="41">
        <v>60.0</v>
      </c>
      <c r="S59" s="14">
        <v>29.0</v>
      </c>
      <c r="T59" s="41">
        <v>52.0</v>
      </c>
      <c r="U59" s="42" t="str">
        <f t="shared" si="3"/>
        <v>268</v>
      </c>
    </row>
    <row r="60" ht="15.75" customHeight="1">
      <c r="A60" s="14">
        <v>5.0</v>
      </c>
      <c r="B60" s="39" t="s">
        <v>471</v>
      </c>
      <c r="C60" s="40" t="s">
        <v>472</v>
      </c>
      <c r="D60" s="14">
        <v>12.0</v>
      </c>
      <c r="E60" s="14" t="s">
        <v>473</v>
      </c>
      <c r="F60" s="41">
        <v>10.0</v>
      </c>
      <c r="G60" s="14">
        <v>150.0</v>
      </c>
      <c r="H60" s="41">
        <v>20.0</v>
      </c>
      <c r="I60" s="14">
        <v>27.0</v>
      </c>
      <c r="J60" s="41">
        <v>44.0</v>
      </c>
      <c r="K60" s="14"/>
      <c r="L60" s="41"/>
      <c r="M60" s="14">
        <v>10.9</v>
      </c>
      <c r="N60" s="41">
        <v>23.0</v>
      </c>
      <c r="O60" s="14"/>
      <c r="P60" s="41"/>
      <c r="Q60" s="16">
        <v>19.0</v>
      </c>
      <c r="R60" s="41">
        <v>50.0</v>
      </c>
      <c r="S60" s="14">
        <v>0.0</v>
      </c>
      <c r="T60" s="41">
        <v>0.0</v>
      </c>
      <c r="U60" s="42" t="str">
        <f t="shared" si="3"/>
        <v>147</v>
      </c>
    </row>
    <row r="61" ht="15.75" customHeight="1">
      <c r="A61" s="14">
        <v>6.0</v>
      </c>
      <c r="B61" s="39" t="s">
        <v>474</v>
      </c>
      <c r="C61" s="40" t="s">
        <v>475</v>
      </c>
      <c r="D61" s="14">
        <v>12.0</v>
      </c>
      <c r="E61" s="14" t="s">
        <v>476</v>
      </c>
      <c r="F61" s="41">
        <v>10.0</v>
      </c>
      <c r="G61" s="14">
        <v>163.0</v>
      </c>
      <c r="H61" s="41">
        <v>26.0</v>
      </c>
      <c r="I61" s="14">
        <v>22.0</v>
      </c>
      <c r="J61" s="41">
        <v>33.0</v>
      </c>
      <c r="K61" s="14"/>
      <c r="L61" s="41"/>
      <c r="M61" s="14">
        <v>9.9</v>
      </c>
      <c r="N61" s="41">
        <v>42.0</v>
      </c>
      <c r="O61" s="14"/>
      <c r="P61" s="41"/>
      <c r="Q61" s="16">
        <v>6.0</v>
      </c>
      <c r="R61" s="41">
        <v>13.0</v>
      </c>
      <c r="S61" s="14">
        <v>0.0</v>
      </c>
      <c r="T61" s="41">
        <v>0.0</v>
      </c>
      <c r="U61" s="42" t="str">
        <f t="shared" si="3"/>
        <v>124</v>
      </c>
    </row>
    <row r="62" ht="15.75" customHeight="1">
      <c r="A62" s="44" t="s">
        <v>431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3"/>
      <c r="U62" s="45" t="str">
        <f>SUM(U56:U61)-MIN(U56:U61)</f>
        <v>1004</v>
      </c>
    </row>
    <row r="63" ht="15.75" customHeight="1">
      <c r="A63" s="31" t="s">
        <v>432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3"/>
    </row>
    <row r="64" ht="15.75" customHeight="1">
      <c r="A64" s="14">
        <v>1.0</v>
      </c>
      <c r="B64" s="39" t="s">
        <v>477</v>
      </c>
      <c r="C64" s="40" t="s">
        <v>478</v>
      </c>
      <c r="D64" s="14">
        <v>12.0</v>
      </c>
      <c r="E64" s="14" t="s">
        <v>479</v>
      </c>
      <c r="F64" s="41">
        <v>24.0</v>
      </c>
      <c r="G64" s="14">
        <v>0.0</v>
      </c>
      <c r="H64" s="41">
        <v>0.0</v>
      </c>
      <c r="I64" s="14">
        <v>29.0</v>
      </c>
      <c r="J64" s="41">
        <v>42.0</v>
      </c>
      <c r="K64" s="14"/>
      <c r="L64" s="41"/>
      <c r="M64" s="48">
        <v>9.5</v>
      </c>
      <c r="N64" s="41">
        <v>39.0</v>
      </c>
      <c r="O64" s="14"/>
      <c r="P64" s="41"/>
      <c r="Q64" s="16">
        <v>5.0</v>
      </c>
      <c r="R64" s="41">
        <v>20.0</v>
      </c>
      <c r="S64" s="14">
        <v>3.0</v>
      </c>
      <c r="T64" s="41">
        <v>17.0</v>
      </c>
      <c r="U64" s="49" t="str">
        <f t="shared" ref="U64:U69" si="4">SUM(F64,H64,J64,N64,R64,T64)</f>
        <v>142</v>
      </c>
    </row>
    <row r="65" ht="15.75" customHeight="1">
      <c r="A65" s="14">
        <v>2.0</v>
      </c>
      <c r="B65" s="39" t="s">
        <v>480</v>
      </c>
      <c r="C65" s="40" t="s">
        <v>481</v>
      </c>
      <c r="D65" s="14">
        <v>12.0</v>
      </c>
      <c r="E65" s="14" t="s">
        <v>482</v>
      </c>
      <c r="F65" s="41">
        <v>12.0</v>
      </c>
      <c r="G65" s="14">
        <v>145.0</v>
      </c>
      <c r="H65" s="41">
        <v>10.0</v>
      </c>
      <c r="I65" s="14">
        <v>26.0</v>
      </c>
      <c r="J65" s="41">
        <v>36.0</v>
      </c>
      <c r="K65" s="14"/>
      <c r="L65" s="41"/>
      <c r="M65" s="48">
        <v>11.2</v>
      </c>
      <c r="N65" s="41">
        <v>14.0</v>
      </c>
      <c r="O65" s="14"/>
      <c r="P65" s="41"/>
      <c r="Q65" s="16">
        <v>0.0</v>
      </c>
      <c r="R65" s="41">
        <v>0.0</v>
      </c>
      <c r="S65" s="14">
        <v>4.0</v>
      </c>
      <c r="T65" s="41">
        <v>21.0</v>
      </c>
      <c r="U65" s="49" t="str">
        <f t="shared" si="4"/>
        <v>93</v>
      </c>
    </row>
    <row r="66" ht="15.75" customHeight="1">
      <c r="A66" s="14">
        <v>3.0</v>
      </c>
      <c r="B66" s="39" t="s">
        <v>483</v>
      </c>
      <c r="C66" s="40" t="s">
        <v>484</v>
      </c>
      <c r="D66" s="14">
        <v>12.0</v>
      </c>
      <c r="E66" s="14" t="s">
        <v>485</v>
      </c>
      <c r="F66" s="41">
        <v>27.0</v>
      </c>
      <c r="G66" s="14">
        <v>186.0</v>
      </c>
      <c r="H66" s="41">
        <v>28.0</v>
      </c>
      <c r="I66" s="14">
        <v>29.0</v>
      </c>
      <c r="J66" s="41">
        <v>42.0</v>
      </c>
      <c r="K66" s="14"/>
      <c r="L66" s="41"/>
      <c r="M66" s="48">
        <v>9.0</v>
      </c>
      <c r="N66" s="41">
        <v>52.0</v>
      </c>
      <c r="O66" s="14"/>
      <c r="P66" s="41"/>
      <c r="Q66" s="16">
        <v>11.0</v>
      </c>
      <c r="R66" s="41">
        <v>35.0</v>
      </c>
      <c r="S66" s="14">
        <v>4.0</v>
      </c>
      <c r="T66" s="41">
        <v>21.0</v>
      </c>
      <c r="U66" s="49" t="str">
        <f t="shared" si="4"/>
        <v>205</v>
      </c>
    </row>
    <row r="67" ht="15.75" customHeight="1">
      <c r="A67" s="14">
        <v>4.0</v>
      </c>
      <c r="B67" s="39" t="s">
        <v>486</v>
      </c>
      <c r="C67" s="40" t="s">
        <v>487</v>
      </c>
      <c r="D67" s="14">
        <v>13.0</v>
      </c>
      <c r="E67" s="14" t="s">
        <v>488</v>
      </c>
      <c r="F67" s="41">
        <v>6.0</v>
      </c>
      <c r="G67" s="14">
        <v>0.0</v>
      </c>
      <c r="H67" s="41">
        <v>0.0</v>
      </c>
      <c r="I67" s="14">
        <v>26.0</v>
      </c>
      <c r="J67" s="41">
        <v>36.0</v>
      </c>
      <c r="K67" s="14"/>
      <c r="L67" s="41"/>
      <c r="M67" s="48">
        <v>9.5</v>
      </c>
      <c r="N67" s="41">
        <v>47.0</v>
      </c>
      <c r="O67" s="14"/>
      <c r="P67" s="41"/>
      <c r="Q67" s="16">
        <v>0.0</v>
      </c>
      <c r="R67" s="41">
        <v>0.0</v>
      </c>
      <c r="S67" s="14">
        <v>1.0</v>
      </c>
      <c r="T67" s="41">
        <v>10.0</v>
      </c>
      <c r="U67" s="49" t="str">
        <f t="shared" si="4"/>
        <v>99</v>
      </c>
    </row>
    <row r="68" ht="15.75" customHeight="1">
      <c r="A68" s="14">
        <v>5.0</v>
      </c>
      <c r="B68" s="51" t="s">
        <v>489</v>
      </c>
      <c r="C68" s="61" t="s">
        <v>490</v>
      </c>
      <c r="D68" s="14">
        <v>12.0</v>
      </c>
      <c r="E68" s="62" t="s">
        <v>491</v>
      </c>
      <c r="F68" s="41">
        <v>18.0</v>
      </c>
      <c r="G68" s="62">
        <v>200.0</v>
      </c>
      <c r="H68" s="41">
        <v>35.0</v>
      </c>
      <c r="I68" s="62">
        <v>31.0</v>
      </c>
      <c r="J68" s="41">
        <v>47.0</v>
      </c>
      <c r="K68" s="62"/>
      <c r="L68" s="41"/>
      <c r="M68" s="63">
        <v>9.7</v>
      </c>
      <c r="N68" s="41">
        <v>35.0</v>
      </c>
      <c r="O68" s="62"/>
      <c r="P68" s="41"/>
      <c r="Q68" s="62">
        <v>23.0</v>
      </c>
      <c r="R68" s="41">
        <v>64.0</v>
      </c>
      <c r="S68" s="62">
        <v>3.0</v>
      </c>
      <c r="T68" s="41">
        <v>17.0</v>
      </c>
      <c r="U68" s="49" t="str">
        <f t="shared" si="4"/>
        <v>216</v>
      </c>
    </row>
    <row r="69" ht="15.75" customHeight="1">
      <c r="A69" s="14">
        <v>6.0</v>
      </c>
      <c r="B69" s="51" t="s">
        <v>492</v>
      </c>
      <c r="C69" s="61" t="s">
        <v>493</v>
      </c>
      <c r="D69" s="14">
        <v>12.0</v>
      </c>
      <c r="E69" s="62" t="s">
        <v>494</v>
      </c>
      <c r="F69" s="41">
        <v>14.0</v>
      </c>
      <c r="G69" s="62">
        <v>0.0</v>
      </c>
      <c r="H69" s="41">
        <v>0.0</v>
      </c>
      <c r="I69" s="62">
        <v>24.0</v>
      </c>
      <c r="J69" s="41">
        <v>32.0</v>
      </c>
      <c r="K69" s="62"/>
      <c r="L69" s="41"/>
      <c r="M69" s="63">
        <v>9.3</v>
      </c>
      <c r="N69" s="41">
        <v>44.0</v>
      </c>
      <c r="O69" s="62"/>
      <c r="P69" s="41"/>
      <c r="Q69" s="62">
        <v>0.0</v>
      </c>
      <c r="R69" s="41">
        <v>0.0</v>
      </c>
      <c r="S69" s="62">
        <v>1.0</v>
      </c>
      <c r="T69" s="41">
        <v>10.0</v>
      </c>
      <c r="U69" s="49" t="str">
        <f t="shared" si="4"/>
        <v>100</v>
      </c>
    </row>
    <row r="70" ht="15.75" customHeight="1">
      <c r="A70" s="44" t="s">
        <v>451</v>
      </c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3"/>
      <c r="U70" s="45" t="str">
        <f>SUM(U64:U69)-MIN(U64:U69)</f>
        <v>762</v>
      </c>
    </row>
    <row r="71" ht="15.75" customHeight="1">
      <c r="A71" s="56" t="s">
        <v>452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3"/>
      <c r="U71" s="57" t="str">
        <f>SUM(U62,U70)</f>
        <v>1766</v>
      </c>
    </row>
    <row r="72" ht="15.75" customHeight="1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5"/>
    </row>
    <row r="73" ht="15.75" customHeight="1">
      <c r="A73" s="58"/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</row>
    <row r="74" ht="15.75" customHeight="1">
      <c r="A74" s="58"/>
      <c r="B74" s="59" t="s">
        <v>453</v>
      </c>
      <c r="C74" s="59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</row>
    <row r="75" ht="15.75" customHeight="1">
      <c r="A75" s="58"/>
      <c r="B75" s="58"/>
      <c r="C75" s="58"/>
      <c r="D75" s="59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</row>
    <row r="76" ht="15.75" customHeight="1">
      <c r="A76" s="58"/>
      <c r="B76" s="59" t="s">
        <v>454</v>
      </c>
      <c r="C76" s="59"/>
      <c r="D76" s="59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</row>
    <row r="77" ht="103.5" customHeight="1">
      <c r="A77" s="58"/>
      <c r="B77" s="59"/>
      <c r="C77" s="59"/>
      <c r="D77" s="59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</row>
    <row r="78" ht="117.75" customHeight="1">
      <c r="A78" s="58"/>
      <c r="B78" s="59"/>
      <c r="C78" s="59"/>
      <c r="D78" s="59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</row>
    <row r="79" ht="30.0" customHeight="1">
      <c r="A79" s="23" t="s">
        <v>389</v>
      </c>
    </row>
    <row r="80" ht="15.75" customHeight="1">
      <c r="A80" s="24" t="s">
        <v>390</v>
      </c>
    </row>
    <row r="81" ht="15.75" customHeight="1">
      <c r="A81" s="25" t="s">
        <v>391</v>
      </c>
    </row>
    <row r="82" ht="15.75" customHeight="1">
      <c r="A82" s="25" t="s">
        <v>392</v>
      </c>
    </row>
    <row r="83" ht="15.75" customHeight="1">
      <c r="A83" s="25" t="s">
        <v>393</v>
      </c>
    </row>
    <row r="84" ht="15.75" customHeight="1">
      <c r="A84" s="26" t="s">
        <v>495</v>
      </c>
    </row>
    <row r="85" ht="19.5" customHeight="1">
      <c r="A85" s="27" t="s">
        <v>395</v>
      </c>
    </row>
    <row r="86" ht="15.75" customHeight="1">
      <c r="A86" s="28"/>
      <c r="B86" s="29" t="s">
        <v>396</v>
      </c>
    </row>
    <row r="87" ht="15.75" customHeight="1">
      <c r="A87" s="28"/>
      <c r="B87" s="29" t="s">
        <v>397</v>
      </c>
    </row>
    <row r="88" ht="15.75" customHeight="1">
      <c r="A88" s="30" t="s">
        <v>496</v>
      </c>
    </row>
    <row r="89" ht="31.5" customHeight="1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</row>
    <row r="90" ht="15.75" customHeight="1">
      <c r="A90" s="31" t="s">
        <v>399</v>
      </c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3"/>
    </row>
    <row r="91" ht="78.75" customHeight="1">
      <c r="A91" s="32" t="s">
        <v>400</v>
      </c>
      <c r="B91" s="33" t="s">
        <v>401</v>
      </c>
      <c r="C91" s="33"/>
      <c r="D91" s="32" t="s">
        <v>403</v>
      </c>
      <c r="E91" s="34" t="s">
        <v>404</v>
      </c>
      <c r="F91" s="3"/>
      <c r="G91" s="34" t="s">
        <v>405</v>
      </c>
      <c r="H91" s="3"/>
      <c r="I91" s="34" t="s">
        <v>406</v>
      </c>
      <c r="J91" s="3"/>
      <c r="K91" s="34" t="s">
        <v>497</v>
      </c>
      <c r="L91" s="3"/>
      <c r="M91" s="34" t="s">
        <v>498</v>
      </c>
      <c r="N91" s="3"/>
      <c r="O91" s="34" t="s">
        <v>499</v>
      </c>
      <c r="P91" s="3"/>
      <c r="Q91" s="34" t="s">
        <v>7</v>
      </c>
      <c r="R91" s="3"/>
      <c r="S91" s="34" t="s">
        <v>410</v>
      </c>
      <c r="T91" s="3"/>
      <c r="U91" s="35" t="s">
        <v>411</v>
      </c>
    </row>
    <row r="92" ht="15.75" customHeight="1">
      <c r="A92" s="36"/>
      <c r="B92" s="36"/>
      <c r="C92" s="37"/>
      <c r="D92" s="36"/>
      <c r="E92" s="14" t="s">
        <v>412</v>
      </c>
      <c r="F92" s="38" t="s">
        <v>3</v>
      </c>
      <c r="G92" s="14" t="s">
        <v>412</v>
      </c>
      <c r="H92" s="38" t="s">
        <v>3</v>
      </c>
      <c r="I92" s="14" t="s">
        <v>412</v>
      </c>
      <c r="J92" s="38" t="s">
        <v>3</v>
      </c>
      <c r="K92" s="14" t="s">
        <v>412</v>
      </c>
      <c r="L92" s="38" t="s">
        <v>3</v>
      </c>
      <c r="M92" s="14" t="s">
        <v>412</v>
      </c>
      <c r="N92" s="38" t="s">
        <v>3</v>
      </c>
      <c r="O92" s="14" t="s">
        <v>412</v>
      </c>
      <c r="P92" s="38" t="s">
        <v>3</v>
      </c>
      <c r="Q92" s="14" t="s">
        <v>412</v>
      </c>
      <c r="R92" s="38" t="s">
        <v>3</v>
      </c>
      <c r="S92" s="14" t="s">
        <v>412</v>
      </c>
      <c r="T92" s="38" t="s">
        <v>3</v>
      </c>
      <c r="U92" s="35"/>
    </row>
    <row r="93" ht="15.75" customHeight="1">
      <c r="A93" s="14">
        <v>1.0</v>
      </c>
      <c r="B93" s="66" t="s">
        <v>500</v>
      </c>
      <c r="C93" s="40" t="s">
        <v>501</v>
      </c>
      <c r="D93" s="50">
        <v>12.0</v>
      </c>
      <c r="E93" s="14" t="s">
        <v>502</v>
      </c>
      <c r="F93" s="41">
        <v>16.0</v>
      </c>
      <c r="G93" s="14">
        <v>150.0</v>
      </c>
      <c r="H93" s="41">
        <v>20.0</v>
      </c>
      <c r="I93" s="14">
        <v>22.0</v>
      </c>
      <c r="J93" s="41">
        <v>33.0</v>
      </c>
      <c r="K93" s="14"/>
      <c r="L93" s="41"/>
      <c r="M93" s="14">
        <v>12.0</v>
      </c>
      <c r="N93" s="41">
        <v>12.0</v>
      </c>
      <c r="O93" s="14"/>
      <c r="P93" s="41"/>
      <c r="Q93" s="16">
        <v>0.0</v>
      </c>
      <c r="R93" s="41">
        <v>0.0</v>
      </c>
      <c r="S93" s="14">
        <v>10.0</v>
      </c>
      <c r="T93" s="41">
        <v>14.0</v>
      </c>
      <c r="U93" s="42" t="str">
        <f t="shared" ref="U93:U98" si="5">SUM(F93,H93,J93,N93,R93,T93)</f>
        <v>95</v>
      </c>
    </row>
    <row r="94" ht="15.75" customHeight="1">
      <c r="A94" s="14">
        <v>2.0</v>
      </c>
      <c r="B94" s="66" t="s">
        <v>503</v>
      </c>
      <c r="C94" s="40" t="s">
        <v>504</v>
      </c>
      <c r="D94" s="50">
        <v>12.0</v>
      </c>
      <c r="E94" s="14" t="s">
        <v>505</v>
      </c>
      <c r="F94" s="41">
        <v>0.0</v>
      </c>
      <c r="G94" s="14">
        <v>158.0</v>
      </c>
      <c r="H94" s="41">
        <v>24.0</v>
      </c>
      <c r="I94" s="14">
        <v>25.0</v>
      </c>
      <c r="J94" s="41">
        <v>39.0</v>
      </c>
      <c r="K94" s="14"/>
      <c r="L94" s="41"/>
      <c r="M94" s="14">
        <v>12.8</v>
      </c>
      <c r="N94" s="41">
        <v>5.0</v>
      </c>
      <c r="O94" s="14"/>
      <c r="P94" s="41"/>
      <c r="Q94" s="16">
        <v>2.0</v>
      </c>
      <c r="R94" s="41">
        <v>6.0</v>
      </c>
      <c r="S94" s="14">
        <v>12.0</v>
      </c>
      <c r="T94" s="41">
        <v>18.0</v>
      </c>
      <c r="U94" s="42" t="str">
        <f t="shared" si="5"/>
        <v>92</v>
      </c>
    </row>
    <row r="95" ht="15.75" customHeight="1">
      <c r="A95" s="14">
        <v>3.0</v>
      </c>
      <c r="B95" s="66" t="s">
        <v>506</v>
      </c>
      <c r="C95" s="40" t="s">
        <v>507</v>
      </c>
      <c r="D95" s="50">
        <v>12.0</v>
      </c>
      <c r="E95" s="43" t="s">
        <v>508</v>
      </c>
      <c r="F95" s="41">
        <v>12.0</v>
      </c>
      <c r="G95" s="14">
        <v>154.0</v>
      </c>
      <c r="H95" s="41">
        <v>22.0</v>
      </c>
      <c r="I95" s="14">
        <v>23.0</v>
      </c>
      <c r="J95" s="41">
        <v>35.0</v>
      </c>
      <c r="K95" s="14"/>
      <c r="L95" s="41"/>
      <c r="M95" s="14">
        <v>10.7</v>
      </c>
      <c r="N95" s="41">
        <v>26.0</v>
      </c>
      <c r="O95" s="14"/>
      <c r="P95" s="41"/>
      <c r="Q95" s="16">
        <v>0.0</v>
      </c>
      <c r="R95" s="41">
        <v>0.0</v>
      </c>
      <c r="S95" s="14">
        <v>13.0</v>
      </c>
      <c r="T95" s="41">
        <v>20.0</v>
      </c>
      <c r="U95" s="42" t="str">
        <f t="shared" si="5"/>
        <v>115</v>
      </c>
    </row>
    <row r="96" ht="15.75" customHeight="1">
      <c r="A96" s="14">
        <v>4.0</v>
      </c>
      <c r="B96" s="66" t="s">
        <v>509</v>
      </c>
      <c r="C96" s="67" t="s">
        <v>510</v>
      </c>
      <c r="D96" s="50">
        <v>12.0</v>
      </c>
      <c r="E96" s="14" t="s">
        <v>511</v>
      </c>
      <c r="F96" s="41">
        <v>14.0</v>
      </c>
      <c r="G96" s="14">
        <v>132.0</v>
      </c>
      <c r="H96" s="41">
        <v>11.0</v>
      </c>
      <c r="I96" s="14">
        <v>14.0</v>
      </c>
      <c r="J96" s="41">
        <v>17.0</v>
      </c>
      <c r="K96" s="14"/>
      <c r="L96" s="41"/>
      <c r="M96" s="14">
        <v>11.1</v>
      </c>
      <c r="N96" s="41">
        <v>21.0</v>
      </c>
      <c r="O96" s="14"/>
      <c r="P96" s="41"/>
      <c r="Q96" s="16">
        <v>2.0</v>
      </c>
      <c r="R96" s="41">
        <v>6.0</v>
      </c>
      <c r="S96" s="14">
        <v>10.0</v>
      </c>
      <c r="T96" s="41">
        <v>14.0</v>
      </c>
      <c r="U96" s="42" t="str">
        <f t="shared" si="5"/>
        <v>83</v>
      </c>
    </row>
    <row r="97" ht="15.75" customHeight="1">
      <c r="A97" s="14">
        <v>5.0</v>
      </c>
      <c r="B97" s="39" t="s">
        <v>512</v>
      </c>
      <c r="C97" s="40" t="s">
        <v>513</v>
      </c>
      <c r="D97" s="50">
        <v>12.0</v>
      </c>
      <c r="E97" s="14" t="s">
        <v>514</v>
      </c>
      <c r="F97" s="41">
        <v>8.0</v>
      </c>
      <c r="G97" s="14">
        <v>161.0</v>
      </c>
      <c r="H97" s="41">
        <v>25.0</v>
      </c>
      <c r="I97" s="14">
        <v>20.0</v>
      </c>
      <c r="J97" s="41">
        <v>29.0</v>
      </c>
      <c r="K97" s="14"/>
      <c r="L97" s="41"/>
      <c r="M97" s="14">
        <v>10.8</v>
      </c>
      <c r="N97" s="41">
        <v>24.0</v>
      </c>
      <c r="O97" s="14"/>
      <c r="P97" s="41"/>
      <c r="Q97" s="16">
        <v>7.0</v>
      </c>
      <c r="R97" s="41">
        <v>15.0</v>
      </c>
      <c r="S97" s="14">
        <v>2.0</v>
      </c>
      <c r="T97" s="41">
        <v>2.0</v>
      </c>
      <c r="U97" s="42" t="str">
        <f t="shared" si="5"/>
        <v>103</v>
      </c>
    </row>
    <row r="98" ht="15.75" customHeight="1">
      <c r="A98" s="14">
        <v>6.0</v>
      </c>
      <c r="B98" s="39" t="s">
        <v>515</v>
      </c>
      <c r="C98" s="68" t="s">
        <v>516</v>
      </c>
      <c r="D98" s="50">
        <v>12.0</v>
      </c>
      <c r="E98" s="14" t="s">
        <v>505</v>
      </c>
      <c r="F98" s="41">
        <v>0.0</v>
      </c>
      <c r="G98" s="14">
        <v>151.0</v>
      </c>
      <c r="H98" s="41">
        <v>20.0</v>
      </c>
      <c r="I98" s="14">
        <v>20.0</v>
      </c>
      <c r="J98" s="41">
        <v>29.0</v>
      </c>
      <c r="K98" s="14"/>
      <c r="L98" s="41"/>
      <c r="M98" s="14">
        <v>11.9</v>
      </c>
      <c r="N98" s="41">
        <v>13.0</v>
      </c>
      <c r="O98" s="14"/>
      <c r="P98" s="41"/>
      <c r="Q98" s="16">
        <v>11.0</v>
      </c>
      <c r="R98" s="41">
        <v>26.0</v>
      </c>
      <c r="S98" s="14">
        <v>2.0</v>
      </c>
      <c r="T98" s="41">
        <v>2.0</v>
      </c>
      <c r="U98" s="42" t="str">
        <f t="shared" si="5"/>
        <v>90</v>
      </c>
    </row>
    <row r="99" ht="15.75" customHeight="1">
      <c r="A99" s="44" t="s">
        <v>431</v>
      </c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3"/>
      <c r="U99" s="45" t="str">
        <f>SUM(U93:U98)-MIN(U93:U98)</f>
        <v>495</v>
      </c>
    </row>
    <row r="100" ht="15.75" customHeight="1">
      <c r="A100" s="31" t="s">
        <v>432</v>
      </c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3"/>
    </row>
    <row r="101" ht="15.75" customHeight="1">
      <c r="A101" s="14">
        <v>1.0</v>
      </c>
      <c r="B101" s="69" t="s">
        <v>517</v>
      </c>
      <c r="C101" s="61" t="s">
        <v>518</v>
      </c>
      <c r="D101" s="14">
        <v>12.0</v>
      </c>
      <c r="E101" s="14" t="s">
        <v>519</v>
      </c>
      <c r="F101" s="41">
        <v>13.0</v>
      </c>
      <c r="G101" s="14">
        <v>177.0</v>
      </c>
      <c r="H101" s="41">
        <v>23.0</v>
      </c>
      <c r="I101" s="14">
        <v>25.0</v>
      </c>
      <c r="J101" s="41">
        <v>34.0</v>
      </c>
      <c r="K101" s="14"/>
      <c r="L101" s="41"/>
      <c r="M101" s="14">
        <v>10.0</v>
      </c>
      <c r="N101" s="41">
        <v>29.0</v>
      </c>
      <c r="O101" s="14"/>
      <c r="P101" s="41"/>
      <c r="Q101" s="16">
        <v>3.0</v>
      </c>
      <c r="R101" s="41">
        <v>16.0</v>
      </c>
      <c r="S101" s="14">
        <v>0.0</v>
      </c>
      <c r="T101" s="41">
        <v>0.0</v>
      </c>
      <c r="U101" s="49" t="str">
        <f t="shared" ref="U101:U106" si="6">SUM(F101,H101,J101,N101,R101,T101)</f>
        <v>115</v>
      </c>
    </row>
    <row r="102" ht="15.75" customHeight="1">
      <c r="A102" s="14">
        <v>2.0</v>
      </c>
      <c r="B102" s="69" t="s">
        <v>520</v>
      </c>
      <c r="C102" s="40" t="s">
        <v>521</v>
      </c>
      <c r="D102" s="14">
        <v>12.0</v>
      </c>
      <c r="E102" s="14" t="s">
        <v>522</v>
      </c>
      <c r="F102" s="41">
        <v>13.0</v>
      </c>
      <c r="G102" s="14">
        <v>147.0</v>
      </c>
      <c r="H102" s="41">
        <v>10.0</v>
      </c>
      <c r="I102" s="14">
        <v>27.0</v>
      </c>
      <c r="J102" s="41">
        <v>38.0</v>
      </c>
      <c r="K102" s="14"/>
      <c r="L102" s="41"/>
      <c r="M102" s="14">
        <v>10.4</v>
      </c>
      <c r="N102" s="41">
        <v>22.0</v>
      </c>
      <c r="O102" s="14"/>
      <c r="P102" s="41"/>
      <c r="Q102" s="16">
        <v>2.0</v>
      </c>
      <c r="R102" s="41">
        <v>14.0</v>
      </c>
      <c r="S102" s="14">
        <v>8.0</v>
      </c>
      <c r="T102" s="41">
        <v>37.0</v>
      </c>
      <c r="U102" s="49" t="str">
        <f t="shared" si="6"/>
        <v>134</v>
      </c>
    </row>
    <row r="103" ht="15.75" customHeight="1">
      <c r="A103" s="14">
        <v>3.0</v>
      </c>
      <c r="B103" s="70" t="s">
        <v>523</v>
      </c>
      <c r="C103" s="40" t="s">
        <v>524</v>
      </c>
      <c r="D103" s="14">
        <v>12.0</v>
      </c>
      <c r="E103" s="14" t="s">
        <v>525</v>
      </c>
      <c r="F103" s="41">
        <v>24.0</v>
      </c>
      <c r="G103" s="14">
        <v>192.0</v>
      </c>
      <c r="H103" s="41">
        <v>31.0</v>
      </c>
      <c r="I103" s="14">
        <v>27.0</v>
      </c>
      <c r="J103" s="41">
        <v>38.0</v>
      </c>
      <c r="K103" s="14"/>
      <c r="L103" s="41"/>
      <c r="M103" s="14">
        <v>9.2</v>
      </c>
      <c r="N103" s="41">
        <v>47.0</v>
      </c>
      <c r="O103" s="14"/>
      <c r="P103" s="41"/>
      <c r="Q103" s="16">
        <v>6.0</v>
      </c>
      <c r="R103" s="41">
        <v>22.0</v>
      </c>
      <c r="S103" s="14">
        <v>4.0</v>
      </c>
      <c r="T103" s="41">
        <v>21.0</v>
      </c>
      <c r="U103" s="49" t="str">
        <f t="shared" si="6"/>
        <v>183</v>
      </c>
    </row>
    <row r="104" ht="15.75" customHeight="1">
      <c r="A104" s="14">
        <v>4.0</v>
      </c>
      <c r="B104" s="69" t="s">
        <v>526</v>
      </c>
      <c r="C104" s="40" t="s">
        <v>527</v>
      </c>
      <c r="D104" s="14">
        <v>12.0</v>
      </c>
      <c r="E104" s="14" t="s">
        <v>494</v>
      </c>
      <c r="F104" s="41">
        <v>14.0</v>
      </c>
      <c r="G104" s="14">
        <v>169.0</v>
      </c>
      <c r="H104" s="41">
        <v>19.0</v>
      </c>
      <c r="I104" s="14">
        <v>35.0</v>
      </c>
      <c r="J104" s="41">
        <v>56.0</v>
      </c>
      <c r="K104" s="14"/>
      <c r="L104" s="41"/>
      <c r="M104" s="14">
        <v>10.1</v>
      </c>
      <c r="N104" s="41">
        <v>27.0</v>
      </c>
      <c r="O104" s="14"/>
      <c r="P104" s="41"/>
      <c r="Q104" s="16">
        <v>3.0</v>
      </c>
      <c r="R104" s="41">
        <v>16.0</v>
      </c>
      <c r="S104" s="14">
        <v>1.0</v>
      </c>
      <c r="T104" s="41">
        <v>10.0</v>
      </c>
      <c r="U104" s="49" t="str">
        <f t="shared" si="6"/>
        <v>142</v>
      </c>
    </row>
    <row r="105" ht="15.75" customHeight="1">
      <c r="A105" s="14">
        <v>5.0</v>
      </c>
      <c r="B105" s="69" t="s">
        <v>528</v>
      </c>
      <c r="C105" s="68" t="s">
        <v>529</v>
      </c>
      <c r="D105" s="14">
        <v>12.0</v>
      </c>
      <c r="E105" s="62" t="s">
        <v>530</v>
      </c>
      <c r="F105" s="41">
        <v>13.0</v>
      </c>
      <c r="G105" s="62">
        <v>77.0</v>
      </c>
      <c r="H105" s="41">
        <v>23.0</v>
      </c>
      <c r="I105" s="62">
        <v>29.0</v>
      </c>
      <c r="J105" s="41">
        <v>42.0</v>
      </c>
      <c r="K105" s="62"/>
      <c r="L105" s="41"/>
      <c r="M105" s="62">
        <v>10.8</v>
      </c>
      <c r="N105" s="41">
        <v>18.0</v>
      </c>
      <c r="O105" s="62"/>
      <c r="P105" s="41"/>
      <c r="Q105" s="62">
        <v>3.0</v>
      </c>
      <c r="R105" s="41">
        <v>16.0</v>
      </c>
      <c r="S105" s="62">
        <v>0.0</v>
      </c>
      <c r="T105" s="41">
        <v>0.0</v>
      </c>
      <c r="U105" s="49" t="str">
        <f t="shared" si="6"/>
        <v>112</v>
      </c>
    </row>
    <row r="106" ht="15.75" customHeight="1">
      <c r="A106" s="14">
        <v>6.0</v>
      </c>
      <c r="B106" s="69" t="s">
        <v>531</v>
      </c>
      <c r="C106" s="40" t="s">
        <v>532</v>
      </c>
      <c r="D106" s="14">
        <v>12.0</v>
      </c>
      <c r="E106" s="62" t="s">
        <v>533</v>
      </c>
      <c r="F106" s="41">
        <v>19.0</v>
      </c>
      <c r="G106" s="62">
        <v>159.0</v>
      </c>
      <c r="H106" s="41">
        <v>14.0</v>
      </c>
      <c r="I106" s="62">
        <v>22.0</v>
      </c>
      <c r="J106" s="41">
        <v>28.0</v>
      </c>
      <c r="K106" s="62"/>
      <c r="L106" s="41"/>
      <c r="M106" s="62">
        <v>9.7</v>
      </c>
      <c r="N106" s="41">
        <v>35.0</v>
      </c>
      <c r="O106" s="62"/>
      <c r="P106" s="41"/>
      <c r="Q106" s="62">
        <v>1.0</v>
      </c>
      <c r="R106" s="41">
        <v>12.0</v>
      </c>
      <c r="S106" s="62">
        <v>3.0</v>
      </c>
      <c r="T106" s="41">
        <v>17.0</v>
      </c>
      <c r="U106" s="49" t="str">
        <f t="shared" si="6"/>
        <v>125</v>
      </c>
    </row>
    <row r="107" ht="15.75" customHeight="1">
      <c r="A107" s="44" t="s">
        <v>451</v>
      </c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3"/>
      <c r="U107" s="45" t="str">
        <f>SUM(U101:U106)-MIN(U101:U106)</f>
        <v>699</v>
      </c>
    </row>
    <row r="108" ht="15.75" customHeight="1">
      <c r="A108" s="56" t="s">
        <v>452</v>
      </c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3"/>
      <c r="U108" s="57" t="str">
        <f>SUM(U99,U107)</f>
        <v>1194</v>
      </c>
    </row>
    <row r="109" ht="15.75" customHeight="1">
      <c r="A109" s="58"/>
      <c r="B109" s="58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</row>
    <row r="110" ht="15.75" customHeight="1">
      <c r="A110" s="58"/>
      <c r="B110" s="59" t="s">
        <v>453</v>
      </c>
      <c r="C110" s="59"/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</row>
    <row r="111" ht="15.75" customHeight="1">
      <c r="A111" s="58"/>
      <c r="B111" s="58"/>
      <c r="C111" s="58"/>
      <c r="D111" s="59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</row>
    <row r="112" ht="15.75" customHeight="1">
      <c r="A112" s="58"/>
      <c r="B112" s="59" t="s">
        <v>454</v>
      </c>
      <c r="C112" s="59"/>
      <c r="D112" s="59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</row>
    <row r="113" ht="246.75" customHeight="1">
      <c r="A113" s="58"/>
      <c r="B113" s="59"/>
      <c r="C113" s="59"/>
      <c r="D113" s="59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</row>
    <row r="114" ht="30.0" customHeight="1">
      <c r="A114" s="23" t="s">
        <v>389</v>
      </c>
    </row>
    <row r="115" ht="15.75" customHeight="1">
      <c r="A115" s="24" t="s">
        <v>390</v>
      </c>
    </row>
    <row r="116" ht="29.25" customHeight="1">
      <c r="A116" s="25" t="s">
        <v>391</v>
      </c>
    </row>
    <row r="117" ht="15.75" customHeight="1">
      <c r="A117" s="25" t="s">
        <v>392</v>
      </c>
    </row>
    <row r="118" ht="15.75" customHeight="1">
      <c r="A118" s="25" t="s">
        <v>393</v>
      </c>
    </row>
    <row r="119" ht="15.75" customHeight="1">
      <c r="A119" s="26" t="s">
        <v>534</v>
      </c>
    </row>
    <row r="120" ht="15.75" customHeight="1">
      <c r="A120" s="27" t="s">
        <v>395</v>
      </c>
    </row>
    <row r="121" ht="15.75" customHeight="1">
      <c r="A121" s="28"/>
      <c r="B121" s="29" t="s">
        <v>396</v>
      </c>
    </row>
    <row r="122" ht="15.75" customHeight="1">
      <c r="A122" s="28"/>
      <c r="B122" s="29" t="s">
        <v>397</v>
      </c>
    </row>
    <row r="123" ht="15.75" customHeight="1">
      <c r="A123" s="30" t="s">
        <v>535</v>
      </c>
    </row>
    <row r="124" ht="15.75" customHeight="1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</row>
    <row r="125" ht="15.75" customHeight="1">
      <c r="A125" s="31" t="s">
        <v>399</v>
      </c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3"/>
    </row>
    <row r="126" ht="78.75" customHeight="1">
      <c r="A126" s="32" t="s">
        <v>400</v>
      </c>
      <c r="B126" s="33" t="s">
        <v>401</v>
      </c>
      <c r="C126" s="33"/>
      <c r="D126" s="32" t="s">
        <v>403</v>
      </c>
      <c r="E126" s="34" t="s">
        <v>404</v>
      </c>
      <c r="F126" s="3"/>
      <c r="G126" s="34" t="s">
        <v>405</v>
      </c>
      <c r="H126" s="3"/>
      <c r="I126" s="34" t="s">
        <v>406</v>
      </c>
      <c r="J126" s="3"/>
      <c r="K126" s="34" t="s">
        <v>536</v>
      </c>
      <c r="L126" s="3"/>
      <c r="M126" s="34" t="s">
        <v>537</v>
      </c>
      <c r="N126" s="3"/>
      <c r="O126" s="34" t="s">
        <v>538</v>
      </c>
      <c r="P126" s="3"/>
      <c r="Q126" s="34" t="s">
        <v>7</v>
      </c>
      <c r="R126" s="3"/>
      <c r="S126" s="34" t="s">
        <v>410</v>
      </c>
      <c r="T126" s="3"/>
      <c r="U126" s="60" t="s">
        <v>411</v>
      </c>
    </row>
    <row r="127" ht="15.75" customHeight="1">
      <c r="A127" s="36"/>
      <c r="B127" s="36"/>
      <c r="C127" s="37"/>
      <c r="D127" s="36"/>
      <c r="E127" s="14" t="s">
        <v>412</v>
      </c>
      <c r="F127" s="38" t="s">
        <v>3</v>
      </c>
      <c r="G127" s="14" t="s">
        <v>412</v>
      </c>
      <c r="H127" s="38" t="s">
        <v>3</v>
      </c>
      <c r="I127" s="14" t="s">
        <v>412</v>
      </c>
      <c r="J127" s="38" t="s">
        <v>3</v>
      </c>
      <c r="K127" s="14" t="s">
        <v>412</v>
      </c>
      <c r="L127" s="38" t="s">
        <v>3</v>
      </c>
      <c r="M127" s="14" t="s">
        <v>412</v>
      </c>
      <c r="N127" s="38" t="s">
        <v>3</v>
      </c>
      <c r="O127" s="14" t="s">
        <v>412</v>
      </c>
      <c r="P127" s="38" t="s">
        <v>3</v>
      </c>
      <c r="Q127" s="14" t="s">
        <v>412</v>
      </c>
      <c r="R127" s="38" t="s">
        <v>3</v>
      </c>
      <c r="S127" s="14" t="s">
        <v>412</v>
      </c>
      <c r="T127" s="38" t="s">
        <v>3</v>
      </c>
      <c r="U127" s="36"/>
    </row>
    <row r="128" ht="15.75" customHeight="1">
      <c r="A128" s="14">
        <v>1.0</v>
      </c>
      <c r="B128" s="39" t="s">
        <v>539</v>
      </c>
      <c r="C128" s="14" t="s">
        <v>540</v>
      </c>
      <c r="D128" s="14">
        <v>12.0</v>
      </c>
      <c r="E128" s="14" t="s">
        <v>112</v>
      </c>
      <c r="F128" s="41">
        <v>1.0</v>
      </c>
      <c r="G128" s="14">
        <v>0.0</v>
      </c>
      <c r="H128" s="41">
        <v>0.0</v>
      </c>
      <c r="I128" s="14">
        <v>17.0</v>
      </c>
      <c r="J128" s="41">
        <v>23.0</v>
      </c>
      <c r="K128" s="14"/>
      <c r="L128" s="41"/>
      <c r="M128" s="14">
        <v>10.9</v>
      </c>
      <c r="N128" s="41">
        <v>23.0</v>
      </c>
      <c r="O128" s="14"/>
      <c r="P128" s="41"/>
      <c r="Q128" s="16">
        <v>0.0</v>
      </c>
      <c r="R128" s="41">
        <v>0.0</v>
      </c>
      <c r="S128" s="14">
        <v>3.0</v>
      </c>
      <c r="T128" s="41">
        <v>3.0</v>
      </c>
      <c r="U128" s="42" t="str">
        <f t="shared" ref="U128:U133" si="7">SUM(F128,H128,J128,N128,R128,T128)</f>
        <v>50</v>
      </c>
    </row>
    <row r="129" ht="15.75" customHeight="1">
      <c r="A129" s="14">
        <v>2.0</v>
      </c>
      <c r="B129" s="39" t="s">
        <v>541</v>
      </c>
      <c r="C129" s="14" t="s">
        <v>542</v>
      </c>
      <c r="D129" s="14">
        <v>12.0</v>
      </c>
      <c r="E129" s="14" t="s">
        <v>543</v>
      </c>
      <c r="F129" s="41">
        <v>28.0</v>
      </c>
      <c r="G129" s="14">
        <v>179.0</v>
      </c>
      <c r="H129" s="41">
        <v>34.0</v>
      </c>
      <c r="I129" s="14">
        <v>28.0</v>
      </c>
      <c r="J129" s="41">
        <v>47.0</v>
      </c>
      <c r="K129" s="14"/>
      <c r="L129" s="41"/>
      <c r="M129" s="14">
        <v>11.3</v>
      </c>
      <c r="N129" s="41">
        <v>19.0</v>
      </c>
      <c r="O129" s="14"/>
      <c r="P129" s="41"/>
      <c r="Q129" s="16">
        <v>9.0</v>
      </c>
      <c r="R129" s="41">
        <v>20.0</v>
      </c>
      <c r="S129" s="14">
        <v>30.0</v>
      </c>
      <c r="T129" s="41">
        <v>54.0</v>
      </c>
      <c r="U129" s="42" t="str">
        <f t="shared" si="7"/>
        <v>202</v>
      </c>
    </row>
    <row r="130" ht="15.75" customHeight="1">
      <c r="A130" s="14">
        <v>3.0</v>
      </c>
      <c r="B130" s="39" t="s">
        <v>544</v>
      </c>
      <c r="C130" s="14" t="s">
        <v>545</v>
      </c>
      <c r="D130" s="14">
        <v>11.0</v>
      </c>
      <c r="E130" s="43" t="s">
        <v>546</v>
      </c>
      <c r="F130" s="41">
        <v>9.0</v>
      </c>
      <c r="G130" s="14">
        <v>145.0</v>
      </c>
      <c r="H130" s="41">
        <v>22.0</v>
      </c>
      <c r="I130" s="14">
        <v>22.0</v>
      </c>
      <c r="J130" s="41">
        <v>38.0</v>
      </c>
      <c r="K130" s="14"/>
      <c r="L130" s="41"/>
      <c r="M130" s="14">
        <v>10.6</v>
      </c>
      <c r="N130" s="41">
        <v>28.0</v>
      </c>
      <c r="O130" s="14"/>
      <c r="P130" s="41"/>
      <c r="Q130" s="16">
        <v>9.0</v>
      </c>
      <c r="R130" s="41">
        <v>24.0</v>
      </c>
      <c r="S130" s="14">
        <v>4.0</v>
      </c>
      <c r="T130" s="41">
        <v>8.0</v>
      </c>
      <c r="U130" s="42" t="str">
        <f t="shared" si="7"/>
        <v>129</v>
      </c>
    </row>
    <row r="131" ht="15.75" customHeight="1">
      <c r="A131" s="14">
        <v>4.0</v>
      </c>
      <c r="B131" s="39" t="s">
        <v>547</v>
      </c>
      <c r="C131" s="14" t="s">
        <v>548</v>
      </c>
      <c r="D131" s="14">
        <v>12.0</v>
      </c>
      <c r="E131" s="14" t="s">
        <v>549</v>
      </c>
      <c r="F131" s="41">
        <v>15.0</v>
      </c>
      <c r="G131" s="14">
        <v>180.0</v>
      </c>
      <c r="H131" s="41">
        <v>35.0</v>
      </c>
      <c r="I131" s="14">
        <v>26.0</v>
      </c>
      <c r="J131" s="41">
        <v>41.0</v>
      </c>
      <c r="K131" s="14"/>
      <c r="L131" s="41"/>
      <c r="M131" s="14">
        <v>10.6</v>
      </c>
      <c r="N131" s="41">
        <v>28.0</v>
      </c>
      <c r="O131" s="14"/>
      <c r="P131" s="41"/>
      <c r="Q131" s="16">
        <v>2.0</v>
      </c>
      <c r="R131" s="41">
        <v>6.0</v>
      </c>
      <c r="S131" s="14">
        <v>10.0</v>
      </c>
      <c r="T131" s="41">
        <v>14.0</v>
      </c>
      <c r="U131" s="42" t="str">
        <f t="shared" si="7"/>
        <v>139</v>
      </c>
    </row>
    <row r="132" ht="15.75" customHeight="1">
      <c r="A132" s="14">
        <v>5.0</v>
      </c>
      <c r="B132" s="39" t="s">
        <v>550</v>
      </c>
      <c r="C132" s="14" t="s">
        <v>551</v>
      </c>
      <c r="D132" s="14">
        <v>12.0</v>
      </c>
      <c r="E132" s="14" t="s">
        <v>552</v>
      </c>
      <c r="F132" s="41">
        <v>32.0</v>
      </c>
      <c r="G132" s="14">
        <v>182.0</v>
      </c>
      <c r="H132" s="41">
        <v>36.0</v>
      </c>
      <c r="I132" s="14">
        <v>27.0</v>
      </c>
      <c r="J132" s="41">
        <v>33.0</v>
      </c>
      <c r="K132" s="14"/>
      <c r="L132" s="41"/>
      <c r="M132" s="14">
        <v>9.5</v>
      </c>
      <c r="N132" s="41">
        <v>52.0</v>
      </c>
      <c r="O132" s="14"/>
      <c r="P132" s="41"/>
      <c r="Q132" s="16">
        <v>12.0</v>
      </c>
      <c r="R132" s="41">
        <v>29.0</v>
      </c>
      <c r="S132" s="14">
        <v>18.0</v>
      </c>
      <c r="T132" s="41">
        <v>30.0</v>
      </c>
      <c r="U132" s="42" t="str">
        <f t="shared" si="7"/>
        <v>212</v>
      </c>
    </row>
    <row r="133" ht="15.75" customHeight="1">
      <c r="A133" s="14">
        <v>6.0</v>
      </c>
      <c r="B133" s="39" t="s">
        <v>553</v>
      </c>
      <c r="C133" s="14" t="s">
        <v>554</v>
      </c>
      <c r="D133" s="14">
        <v>12.0</v>
      </c>
      <c r="E133" s="14" t="s">
        <v>555</v>
      </c>
      <c r="F133" s="41">
        <v>18.0</v>
      </c>
      <c r="G133" s="14">
        <v>140.0</v>
      </c>
      <c r="H133" s="41">
        <v>15.0</v>
      </c>
      <c r="I133" s="14">
        <v>23.0</v>
      </c>
      <c r="J133" s="41">
        <v>35.0</v>
      </c>
      <c r="K133" s="14"/>
      <c r="L133" s="41"/>
      <c r="M133" s="14">
        <v>9.8</v>
      </c>
      <c r="N133" s="41">
        <v>44.0</v>
      </c>
      <c r="O133" s="14"/>
      <c r="P133" s="41"/>
      <c r="Q133" s="16">
        <v>5.0</v>
      </c>
      <c r="R133" s="41">
        <v>11.0</v>
      </c>
      <c r="S133" s="14">
        <v>6.0</v>
      </c>
      <c r="T133" s="41">
        <v>6.0</v>
      </c>
      <c r="U133" s="42" t="str">
        <f t="shared" si="7"/>
        <v>129</v>
      </c>
    </row>
    <row r="134" ht="15.75" customHeight="1">
      <c r="A134" s="44" t="s">
        <v>431</v>
      </c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3"/>
      <c r="U134" s="45" t="str">
        <f>SUM(U128:U133)-MIN(U128:U133)</f>
        <v>811</v>
      </c>
    </row>
    <row r="135" ht="15.75" customHeight="1">
      <c r="A135" s="31" t="s">
        <v>432</v>
      </c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3"/>
    </row>
    <row r="136" ht="15.75" customHeight="1">
      <c r="A136" s="14">
        <v>1.0</v>
      </c>
      <c r="B136" s="39" t="s">
        <v>556</v>
      </c>
      <c r="C136" s="14" t="s">
        <v>557</v>
      </c>
      <c r="D136" s="14">
        <v>11.0</v>
      </c>
      <c r="E136" s="14" t="s">
        <v>558</v>
      </c>
      <c r="F136" s="41">
        <v>23.0</v>
      </c>
      <c r="G136" s="14">
        <v>166.0</v>
      </c>
      <c r="H136" s="41">
        <v>23.0</v>
      </c>
      <c r="I136" s="14">
        <v>32.0</v>
      </c>
      <c r="J136" s="41">
        <v>54.0</v>
      </c>
      <c r="K136" s="14"/>
      <c r="L136" s="41"/>
      <c r="M136" s="14">
        <v>10.2</v>
      </c>
      <c r="N136" s="41">
        <v>25.0</v>
      </c>
      <c r="O136" s="14"/>
      <c r="P136" s="41"/>
      <c r="Q136" s="16">
        <v>0.0</v>
      </c>
      <c r="R136" s="41">
        <v>0.0</v>
      </c>
      <c r="S136" s="14">
        <v>0.0</v>
      </c>
      <c r="T136" s="41">
        <v>0.0</v>
      </c>
      <c r="U136" s="49" t="str">
        <f t="shared" ref="U136:U141" si="8">SUM(F136,H136,J136,N136,R136,T136)</f>
        <v>125</v>
      </c>
    </row>
    <row r="137" ht="15.75" customHeight="1">
      <c r="A137" s="14">
        <v>2.0</v>
      </c>
      <c r="B137" s="39" t="s">
        <v>559</v>
      </c>
      <c r="C137" s="14" t="s">
        <v>560</v>
      </c>
      <c r="D137" s="14">
        <v>12.0</v>
      </c>
      <c r="E137" s="14" t="s">
        <v>31</v>
      </c>
      <c r="F137" s="41">
        <v>24.0</v>
      </c>
      <c r="G137" s="14">
        <v>163.0</v>
      </c>
      <c r="H137" s="41">
        <v>16.0</v>
      </c>
      <c r="I137" s="14">
        <v>26.0</v>
      </c>
      <c r="J137" s="41">
        <v>36.0</v>
      </c>
      <c r="K137" s="14"/>
      <c r="L137" s="41"/>
      <c r="M137" s="14">
        <v>10.4</v>
      </c>
      <c r="N137" s="41">
        <v>22.0</v>
      </c>
      <c r="O137" s="14"/>
      <c r="P137" s="41"/>
      <c r="Q137" s="16">
        <v>1.0</v>
      </c>
      <c r="R137" s="41">
        <v>12.0</v>
      </c>
      <c r="S137" s="14">
        <v>3.0</v>
      </c>
      <c r="T137" s="41">
        <v>17.0</v>
      </c>
      <c r="U137" s="49" t="str">
        <f t="shared" si="8"/>
        <v>127</v>
      </c>
    </row>
    <row r="138" ht="15.75" customHeight="1">
      <c r="A138" s="14">
        <v>3.0</v>
      </c>
      <c r="B138" s="39" t="s">
        <v>561</v>
      </c>
      <c r="C138" s="14" t="s">
        <v>562</v>
      </c>
      <c r="D138" s="14">
        <v>12.0</v>
      </c>
      <c r="E138" s="14" t="s">
        <v>563</v>
      </c>
      <c r="F138" s="41">
        <v>12.0</v>
      </c>
      <c r="G138" s="14">
        <v>134.0</v>
      </c>
      <c r="H138" s="41">
        <v>6.0</v>
      </c>
      <c r="I138" s="14">
        <v>26.0</v>
      </c>
      <c r="J138" s="41">
        <v>36.0</v>
      </c>
      <c r="K138" s="14"/>
      <c r="L138" s="41"/>
      <c r="M138" s="14">
        <v>10.3</v>
      </c>
      <c r="N138" s="41">
        <v>23.0</v>
      </c>
      <c r="O138" s="14"/>
      <c r="P138" s="41"/>
      <c r="Q138" s="16">
        <v>6.0</v>
      </c>
      <c r="R138" s="41">
        <v>22.0</v>
      </c>
      <c r="S138" s="14">
        <v>1.0</v>
      </c>
      <c r="T138" s="41">
        <v>12.0</v>
      </c>
      <c r="U138" s="49" t="str">
        <f t="shared" si="8"/>
        <v>111</v>
      </c>
    </row>
    <row r="139" ht="15.75" customHeight="1">
      <c r="A139" s="14">
        <v>4.0</v>
      </c>
      <c r="B139" s="39" t="s">
        <v>564</v>
      </c>
      <c r="C139" s="14" t="s">
        <v>565</v>
      </c>
      <c r="D139" s="14">
        <v>12.0</v>
      </c>
      <c r="E139" s="14" t="s">
        <v>566</v>
      </c>
      <c r="F139" s="41">
        <v>0.0</v>
      </c>
      <c r="G139" s="14">
        <v>170.0</v>
      </c>
      <c r="H139" s="41">
        <v>20.0</v>
      </c>
      <c r="I139" s="14">
        <v>32.0</v>
      </c>
      <c r="J139" s="41">
        <v>50.0</v>
      </c>
      <c r="K139" s="14"/>
      <c r="L139" s="41"/>
      <c r="M139" s="14">
        <v>10.1</v>
      </c>
      <c r="N139" s="41">
        <v>27.0</v>
      </c>
      <c r="O139" s="14"/>
      <c r="P139" s="41"/>
      <c r="Q139" s="16">
        <v>0.0</v>
      </c>
      <c r="R139" s="41">
        <v>0.0</v>
      </c>
      <c r="S139" s="14">
        <v>0.0</v>
      </c>
      <c r="T139" s="41">
        <v>0.0</v>
      </c>
      <c r="U139" s="49" t="str">
        <f t="shared" si="8"/>
        <v>97</v>
      </c>
    </row>
    <row r="140" ht="15.75" customHeight="1">
      <c r="A140" s="14">
        <v>5.0</v>
      </c>
      <c r="B140" s="51" t="s">
        <v>567</v>
      </c>
      <c r="C140" s="71" t="s">
        <v>568</v>
      </c>
      <c r="D140" s="71">
        <v>12.0</v>
      </c>
      <c r="E140" s="71" t="s">
        <v>253</v>
      </c>
      <c r="F140" s="41">
        <v>1.0</v>
      </c>
      <c r="G140" s="53">
        <v>162.0</v>
      </c>
      <c r="H140" s="41">
        <v>16.0</v>
      </c>
      <c r="I140" s="53">
        <v>34.0</v>
      </c>
      <c r="J140" s="41">
        <v>54.0</v>
      </c>
      <c r="K140" s="54"/>
      <c r="L140" s="41"/>
      <c r="M140" s="53">
        <v>10.6</v>
      </c>
      <c r="N140" s="41">
        <v>20.0</v>
      </c>
      <c r="O140" s="54"/>
      <c r="P140" s="41"/>
      <c r="Q140" s="53">
        <v>12.0</v>
      </c>
      <c r="R140" s="41">
        <v>38.0</v>
      </c>
      <c r="S140" s="53">
        <v>2.0</v>
      </c>
      <c r="T140" s="41">
        <v>14.0</v>
      </c>
      <c r="U140" s="49" t="str">
        <f t="shared" si="8"/>
        <v>143</v>
      </c>
    </row>
    <row r="141" ht="15.75" customHeight="1">
      <c r="A141" s="14">
        <v>6.0</v>
      </c>
      <c r="B141" s="51" t="s">
        <v>569</v>
      </c>
      <c r="C141" s="71" t="s">
        <v>570</v>
      </c>
      <c r="D141" s="71">
        <v>12.0</v>
      </c>
      <c r="E141" s="71" t="s">
        <v>571</v>
      </c>
      <c r="F141" s="41">
        <v>9.0</v>
      </c>
      <c r="G141" s="53">
        <v>149.0</v>
      </c>
      <c r="H141" s="41">
        <v>11.0</v>
      </c>
      <c r="I141" s="53">
        <v>26.0</v>
      </c>
      <c r="J141" s="41">
        <v>36.0</v>
      </c>
      <c r="K141" s="54"/>
      <c r="L141" s="41"/>
      <c r="M141" s="53">
        <v>10.1</v>
      </c>
      <c r="N141" s="41">
        <v>27.0</v>
      </c>
      <c r="O141" s="54"/>
      <c r="P141" s="41"/>
      <c r="Q141" s="53">
        <v>0.0</v>
      </c>
      <c r="R141" s="41">
        <v>0.0</v>
      </c>
      <c r="S141" s="53">
        <v>2.0</v>
      </c>
      <c r="T141" s="41">
        <v>14.0</v>
      </c>
      <c r="U141" s="49" t="str">
        <f t="shared" si="8"/>
        <v>97</v>
      </c>
    </row>
    <row r="142" ht="15.75" customHeight="1">
      <c r="A142" s="44" t="s">
        <v>451</v>
      </c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3"/>
      <c r="U142" s="45" t="str">
        <f>SUM(U136:U141)-MIN(U136:U141)</f>
        <v>603</v>
      </c>
    </row>
    <row r="143" ht="15.75" customHeight="1">
      <c r="A143" s="56" t="s">
        <v>452</v>
      </c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3"/>
      <c r="U143" s="57" t="str">
        <f>SUM(U134,U142)</f>
        <v>1414</v>
      </c>
    </row>
    <row r="144" ht="15.75" customHeight="1">
      <c r="A144" s="58"/>
      <c r="B144" s="58"/>
      <c r="C144" s="58"/>
      <c r="D144" s="58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</row>
    <row r="145" ht="15.75" customHeight="1">
      <c r="A145" s="58"/>
      <c r="B145" s="59" t="s">
        <v>453</v>
      </c>
      <c r="C145" s="59"/>
      <c r="D145" s="58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</row>
    <row r="146" ht="15.75" customHeight="1">
      <c r="A146" s="58"/>
      <c r="B146" s="58"/>
      <c r="C146" s="58"/>
      <c r="D146" s="59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</row>
    <row r="147" ht="15.75" customHeight="1">
      <c r="A147" s="58"/>
      <c r="B147" s="59" t="s">
        <v>454</v>
      </c>
      <c r="C147" s="59"/>
      <c r="D147" s="59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8"/>
      <c r="U147" s="58"/>
    </row>
    <row r="148" ht="243.75" customHeight="1">
      <c r="A148" s="58"/>
      <c r="B148" s="59"/>
      <c r="C148" s="59"/>
      <c r="D148" s="59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</row>
    <row r="149" ht="30.0" customHeight="1">
      <c r="A149" s="23" t="s">
        <v>389</v>
      </c>
    </row>
    <row r="150" ht="15.75" customHeight="1">
      <c r="A150" s="24" t="s">
        <v>390</v>
      </c>
    </row>
    <row r="151" ht="29.25" customHeight="1">
      <c r="A151" s="25" t="s">
        <v>391</v>
      </c>
    </row>
    <row r="152" ht="15.75" customHeight="1">
      <c r="A152" s="25" t="s">
        <v>392</v>
      </c>
    </row>
    <row r="153" ht="15.75" customHeight="1">
      <c r="A153" s="25" t="s">
        <v>393</v>
      </c>
    </row>
    <row r="154" ht="15.75" customHeight="1">
      <c r="A154" s="26" t="s">
        <v>572</v>
      </c>
    </row>
    <row r="155" ht="15.75" customHeight="1">
      <c r="A155" s="27" t="s">
        <v>395</v>
      </c>
    </row>
    <row r="156" ht="15.75" customHeight="1">
      <c r="A156" s="28"/>
      <c r="B156" s="29" t="s">
        <v>396</v>
      </c>
    </row>
    <row r="157" ht="15.75" customHeight="1">
      <c r="A157" s="28"/>
      <c r="B157" s="29" t="s">
        <v>397</v>
      </c>
    </row>
    <row r="158" ht="15.75" customHeight="1">
      <c r="A158" s="30" t="s">
        <v>573</v>
      </c>
    </row>
    <row r="159" ht="15.75" customHeight="1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</row>
    <row r="160" ht="15.75" customHeight="1">
      <c r="A160" s="31" t="s">
        <v>399</v>
      </c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3"/>
    </row>
    <row r="161" ht="78.75" customHeight="1">
      <c r="A161" s="32" t="s">
        <v>400</v>
      </c>
      <c r="B161" s="33" t="s">
        <v>401</v>
      </c>
      <c r="C161" s="33"/>
      <c r="D161" s="32" t="s">
        <v>403</v>
      </c>
      <c r="E161" s="34" t="s">
        <v>404</v>
      </c>
      <c r="F161" s="3"/>
      <c r="G161" s="34" t="s">
        <v>405</v>
      </c>
      <c r="H161" s="3"/>
      <c r="I161" s="34" t="s">
        <v>406</v>
      </c>
      <c r="J161" s="3"/>
      <c r="K161" s="34" t="s">
        <v>574</v>
      </c>
      <c r="L161" s="3"/>
      <c r="M161" s="34" t="s">
        <v>575</v>
      </c>
      <c r="N161" s="3"/>
      <c r="O161" s="34" t="s">
        <v>576</v>
      </c>
      <c r="P161" s="3"/>
      <c r="Q161" s="34" t="s">
        <v>7</v>
      </c>
      <c r="R161" s="3"/>
      <c r="S161" s="34" t="s">
        <v>410</v>
      </c>
      <c r="T161" s="3"/>
      <c r="U161" s="60" t="s">
        <v>411</v>
      </c>
    </row>
    <row r="162" ht="15.75" customHeight="1">
      <c r="A162" s="36"/>
      <c r="B162" s="36"/>
      <c r="C162" s="37"/>
      <c r="D162" s="36"/>
      <c r="E162" s="14" t="s">
        <v>412</v>
      </c>
      <c r="F162" s="38" t="s">
        <v>3</v>
      </c>
      <c r="G162" s="14" t="s">
        <v>412</v>
      </c>
      <c r="H162" s="38" t="s">
        <v>3</v>
      </c>
      <c r="I162" s="14" t="s">
        <v>412</v>
      </c>
      <c r="J162" s="38" t="s">
        <v>3</v>
      </c>
      <c r="K162" s="14" t="s">
        <v>412</v>
      </c>
      <c r="L162" s="38" t="s">
        <v>3</v>
      </c>
      <c r="M162" s="14" t="s">
        <v>412</v>
      </c>
      <c r="N162" s="38" t="s">
        <v>3</v>
      </c>
      <c r="O162" s="14" t="s">
        <v>412</v>
      </c>
      <c r="P162" s="38" t="s">
        <v>3</v>
      </c>
      <c r="Q162" s="14" t="s">
        <v>412</v>
      </c>
      <c r="R162" s="38" t="s">
        <v>3</v>
      </c>
      <c r="S162" s="14" t="s">
        <v>412</v>
      </c>
      <c r="T162" s="38" t="s">
        <v>3</v>
      </c>
      <c r="U162" s="36"/>
    </row>
    <row r="163" ht="15.75" customHeight="1">
      <c r="A163" s="14">
        <v>1.0</v>
      </c>
      <c r="B163" s="39" t="s">
        <v>577</v>
      </c>
      <c r="C163" s="14" t="s">
        <v>578</v>
      </c>
      <c r="D163" s="14">
        <v>12.0</v>
      </c>
      <c r="E163" s="14" t="s">
        <v>579</v>
      </c>
      <c r="F163" s="41">
        <v>15.0</v>
      </c>
      <c r="G163" s="14">
        <v>186.0</v>
      </c>
      <c r="H163" s="41">
        <v>38.0</v>
      </c>
      <c r="I163" s="14">
        <v>29.0</v>
      </c>
      <c r="J163" s="41">
        <v>56.0</v>
      </c>
      <c r="K163" s="14"/>
      <c r="L163" s="41"/>
      <c r="M163" s="14">
        <v>10.3</v>
      </c>
      <c r="N163" s="41">
        <v>34.0</v>
      </c>
      <c r="O163" s="14"/>
      <c r="P163" s="41"/>
      <c r="Q163" s="16">
        <v>2.0</v>
      </c>
      <c r="R163" s="41">
        <v>6.0</v>
      </c>
      <c r="S163" s="14">
        <v>16.0</v>
      </c>
      <c r="T163" s="41">
        <v>26.0</v>
      </c>
      <c r="U163" s="42" t="str">
        <f t="shared" ref="U163:U168" si="9">SUM(F163,H163,J163,N163,R163,T163)</f>
        <v>175</v>
      </c>
    </row>
    <row r="164" ht="15.75" customHeight="1">
      <c r="A164" s="14">
        <v>2.0</v>
      </c>
      <c r="B164" s="39" t="s">
        <v>580</v>
      </c>
      <c r="C164" s="14" t="s">
        <v>581</v>
      </c>
      <c r="D164" s="14">
        <v>12.0</v>
      </c>
      <c r="E164" s="14" t="s">
        <v>582</v>
      </c>
      <c r="F164" s="41">
        <v>11.0</v>
      </c>
      <c r="G164" s="14">
        <v>160.0</v>
      </c>
      <c r="H164" s="41">
        <v>25.0</v>
      </c>
      <c r="I164" s="14">
        <v>28.0</v>
      </c>
      <c r="J164" s="41">
        <v>47.0</v>
      </c>
      <c r="K164" s="14"/>
      <c r="L164" s="41"/>
      <c r="M164" s="14">
        <v>10.8</v>
      </c>
      <c r="N164" s="41">
        <v>24.0</v>
      </c>
      <c r="O164" s="14"/>
      <c r="P164" s="41"/>
      <c r="Q164" s="16">
        <v>4.0</v>
      </c>
      <c r="R164" s="41">
        <v>9.0</v>
      </c>
      <c r="S164" s="14">
        <v>30.0</v>
      </c>
      <c r="T164" s="41">
        <v>54.0</v>
      </c>
      <c r="U164" s="42" t="str">
        <f t="shared" si="9"/>
        <v>170</v>
      </c>
    </row>
    <row r="165" ht="15.75" customHeight="1">
      <c r="A165" s="14">
        <v>3.0</v>
      </c>
      <c r="B165" s="39" t="s">
        <v>583</v>
      </c>
      <c r="C165" s="14" t="s">
        <v>584</v>
      </c>
      <c r="D165" s="14">
        <v>11.0</v>
      </c>
      <c r="E165" s="43" t="s">
        <v>585</v>
      </c>
      <c r="F165" s="41">
        <v>18.0</v>
      </c>
      <c r="G165" s="14">
        <v>184.0</v>
      </c>
      <c r="H165" s="41">
        <v>49.0</v>
      </c>
      <c r="I165" s="14">
        <v>24.0</v>
      </c>
      <c r="J165" s="41">
        <v>42.0</v>
      </c>
      <c r="K165" s="14"/>
      <c r="L165" s="41"/>
      <c r="M165" s="14">
        <v>9.7</v>
      </c>
      <c r="N165" s="41">
        <v>47.0</v>
      </c>
      <c r="O165" s="14"/>
      <c r="P165" s="41"/>
      <c r="Q165" s="16">
        <v>5.0</v>
      </c>
      <c r="R165" s="41">
        <v>13.0</v>
      </c>
      <c r="S165" s="14">
        <v>2.0</v>
      </c>
      <c r="T165" s="41">
        <v>4.0</v>
      </c>
      <c r="U165" s="42" t="str">
        <f t="shared" si="9"/>
        <v>173</v>
      </c>
    </row>
    <row r="166" ht="15.75" customHeight="1">
      <c r="A166" s="14">
        <v>4.0</v>
      </c>
      <c r="B166" s="39" t="s">
        <v>586</v>
      </c>
      <c r="C166" s="14" t="s">
        <v>587</v>
      </c>
      <c r="D166" s="14">
        <v>11.0</v>
      </c>
      <c r="E166" s="14" t="s">
        <v>588</v>
      </c>
      <c r="F166" s="41">
        <v>15.0</v>
      </c>
      <c r="G166" s="14">
        <v>168.0</v>
      </c>
      <c r="H166" s="41">
        <v>34.0</v>
      </c>
      <c r="I166" s="14">
        <v>25.0</v>
      </c>
      <c r="J166" s="41">
        <v>44.0</v>
      </c>
      <c r="K166" s="14"/>
      <c r="L166" s="41"/>
      <c r="M166" s="14" t="s">
        <v>589</v>
      </c>
      <c r="N166" s="41">
        <v>40.0</v>
      </c>
      <c r="O166" s="14"/>
      <c r="P166" s="41"/>
      <c r="Q166" s="16">
        <v>8.0</v>
      </c>
      <c r="R166" s="41">
        <v>21.0</v>
      </c>
      <c r="S166" s="14">
        <v>2.0</v>
      </c>
      <c r="T166" s="41">
        <v>4.0</v>
      </c>
      <c r="U166" s="42" t="str">
        <f t="shared" si="9"/>
        <v>158</v>
      </c>
    </row>
    <row r="167" ht="15.75" customHeight="1">
      <c r="A167" s="14">
        <v>5.0</v>
      </c>
      <c r="B167" s="39" t="s">
        <v>590</v>
      </c>
      <c r="C167" s="14" t="s">
        <v>591</v>
      </c>
      <c r="D167" s="14">
        <v>12.0</v>
      </c>
      <c r="E167" s="14" t="s">
        <v>592</v>
      </c>
      <c r="F167" s="41">
        <v>13.0</v>
      </c>
      <c r="G167" s="14">
        <v>180.0</v>
      </c>
      <c r="H167" s="41">
        <v>35.0</v>
      </c>
      <c r="I167" s="14">
        <v>30.0</v>
      </c>
      <c r="J167" s="41">
        <v>52.0</v>
      </c>
      <c r="K167" s="14"/>
      <c r="L167" s="41"/>
      <c r="M167" s="14">
        <v>9.9</v>
      </c>
      <c r="N167" s="41">
        <v>42.0</v>
      </c>
      <c r="O167" s="14"/>
      <c r="P167" s="41"/>
      <c r="Q167" s="16">
        <v>14.0</v>
      </c>
      <c r="R167" s="41">
        <v>35.0</v>
      </c>
      <c r="S167" s="14">
        <v>3.0</v>
      </c>
      <c r="T167" s="41">
        <v>6.0</v>
      </c>
      <c r="U167" s="42" t="str">
        <f t="shared" si="9"/>
        <v>183</v>
      </c>
    </row>
    <row r="168" ht="15.75" customHeight="1">
      <c r="A168" s="14">
        <v>6.0</v>
      </c>
      <c r="B168" s="39" t="s">
        <v>593</v>
      </c>
      <c r="C168" s="14" t="s">
        <v>594</v>
      </c>
      <c r="D168" s="14">
        <v>12.0</v>
      </c>
      <c r="E168" s="14" t="s">
        <v>595</v>
      </c>
      <c r="F168" s="41">
        <v>12.0</v>
      </c>
      <c r="G168" s="14">
        <v>180.0</v>
      </c>
      <c r="H168" s="41">
        <v>35.0</v>
      </c>
      <c r="I168" s="14">
        <v>28.0</v>
      </c>
      <c r="J168" s="41">
        <v>47.0</v>
      </c>
      <c r="K168" s="14"/>
      <c r="L168" s="41"/>
      <c r="M168" s="14">
        <v>10.6</v>
      </c>
      <c r="N168" s="41">
        <v>26.0</v>
      </c>
      <c r="O168" s="14"/>
      <c r="P168" s="41"/>
      <c r="Q168" s="16">
        <v>8.0</v>
      </c>
      <c r="R168" s="41">
        <v>17.0</v>
      </c>
      <c r="S168" s="14">
        <v>30.0</v>
      </c>
      <c r="T168" s="41">
        <v>54.0</v>
      </c>
      <c r="U168" s="42" t="str">
        <f t="shared" si="9"/>
        <v>191</v>
      </c>
    </row>
    <row r="169" ht="15.75" customHeight="1">
      <c r="A169" s="44" t="s">
        <v>431</v>
      </c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3"/>
      <c r="U169" s="45" t="str">
        <f>SUM(U163:U168)-MIN(U163:U168)</f>
        <v>892</v>
      </c>
    </row>
    <row r="170" ht="15.75" customHeight="1">
      <c r="A170" s="31" t="s">
        <v>432</v>
      </c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3"/>
    </row>
    <row r="171" ht="15.75" customHeight="1">
      <c r="A171" s="14">
        <v>1.0</v>
      </c>
      <c r="B171" s="39" t="s">
        <v>596</v>
      </c>
      <c r="C171" s="14" t="s">
        <v>597</v>
      </c>
      <c r="D171" s="14">
        <v>11.0</v>
      </c>
      <c r="E171" s="14" t="s">
        <v>598</v>
      </c>
      <c r="F171" s="41">
        <v>22.0</v>
      </c>
      <c r="G171" s="71">
        <v>182.0</v>
      </c>
      <c r="H171" s="41">
        <v>26.0</v>
      </c>
      <c r="I171" s="14">
        <v>28.0</v>
      </c>
      <c r="J171" s="41">
        <v>40.0</v>
      </c>
      <c r="K171" s="14"/>
      <c r="L171" s="41"/>
      <c r="M171" s="14">
        <v>10.5</v>
      </c>
      <c r="N171" s="41">
        <v>21.0</v>
      </c>
      <c r="O171" s="14"/>
      <c r="P171" s="41"/>
      <c r="Q171" s="16">
        <v>15.0</v>
      </c>
      <c r="R171" s="41">
        <v>50.0</v>
      </c>
      <c r="S171" s="14">
        <v>3.0</v>
      </c>
      <c r="T171" s="41">
        <v>17.0</v>
      </c>
      <c r="U171" s="49" t="str">
        <f t="shared" ref="U171:U176" si="10">SUM(F171,H171,J171,N171,R171,T171)</f>
        <v>176</v>
      </c>
    </row>
    <row r="172" ht="15.75" customHeight="1">
      <c r="A172" s="14">
        <v>2.0</v>
      </c>
      <c r="B172" s="39" t="s">
        <v>599</v>
      </c>
      <c r="C172" s="14" t="s">
        <v>600</v>
      </c>
      <c r="D172" s="14">
        <v>12.0</v>
      </c>
      <c r="E172" s="14" t="s">
        <v>601</v>
      </c>
      <c r="F172" s="41">
        <v>11.0</v>
      </c>
      <c r="G172" s="71">
        <v>203.0</v>
      </c>
      <c r="H172" s="41">
        <v>38.0</v>
      </c>
      <c r="I172" s="14">
        <v>27.0</v>
      </c>
      <c r="J172" s="41">
        <v>38.0</v>
      </c>
      <c r="K172" s="14"/>
      <c r="L172" s="41"/>
      <c r="M172" s="14">
        <v>10.4</v>
      </c>
      <c r="N172" s="41">
        <v>22.0</v>
      </c>
      <c r="O172" s="14"/>
      <c r="P172" s="41"/>
      <c r="Q172" s="16">
        <v>4.0</v>
      </c>
      <c r="R172" s="41">
        <v>18.0</v>
      </c>
      <c r="S172" s="14">
        <v>9.0</v>
      </c>
      <c r="T172" s="41">
        <v>41.0</v>
      </c>
      <c r="U172" s="49" t="str">
        <f t="shared" si="10"/>
        <v>168</v>
      </c>
    </row>
    <row r="173" ht="15.75" customHeight="1">
      <c r="A173" s="14">
        <v>3.0</v>
      </c>
      <c r="B173" s="39" t="s">
        <v>602</v>
      </c>
      <c r="C173" s="14" t="s">
        <v>603</v>
      </c>
      <c r="D173" s="14">
        <v>12.0</v>
      </c>
      <c r="E173" s="14" t="s">
        <v>604</v>
      </c>
      <c r="F173" s="41">
        <v>9.0</v>
      </c>
      <c r="G173" s="71">
        <v>175.0</v>
      </c>
      <c r="H173" s="41">
        <v>22.0</v>
      </c>
      <c r="I173" s="14">
        <v>33.0</v>
      </c>
      <c r="J173" s="41">
        <v>52.0</v>
      </c>
      <c r="K173" s="14"/>
      <c r="L173" s="41"/>
      <c r="M173" s="14">
        <v>11.6</v>
      </c>
      <c r="N173" s="41">
        <v>10.0</v>
      </c>
      <c r="O173" s="14"/>
      <c r="P173" s="41"/>
      <c r="Q173" s="16">
        <v>6.0</v>
      </c>
      <c r="R173" s="41">
        <v>22.0</v>
      </c>
      <c r="S173" s="14">
        <v>3.0</v>
      </c>
      <c r="T173" s="41">
        <v>17.0</v>
      </c>
      <c r="U173" s="49" t="str">
        <f t="shared" si="10"/>
        <v>132</v>
      </c>
    </row>
    <row r="174" ht="15.75" customHeight="1">
      <c r="A174" s="14">
        <v>4.0</v>
      </c>
      <c r="B174" s="39" t="s">
        <v>605</v>
      </c>
      <c r="C174" s="14" t="s">
        <v>606</v>
      </c>
      <c r="D174" s="14">
        <v>12.0</v>
      </c>
      <c r="E174" s="14" t="s">
        <v>607</v>
      </c>
      <c r="F174" s="41">
        <v>18.0</v>
      </c>
      <c r="G174" s="71">
        <v>170.0</v>
      </c>
      <c r="H174" s="41">
        <v>20.0</v>
      </c>
      <c r="I174" s="14">
        <v>26.0</v>
      </c>
      <c r="J174" s="41">
        <v>36.0</v>
      </c>
      <c r="K174" s="14"/>
      <c r="L174" s="41"/>
      <c r="M174" s="14">
        <v>11.4</v>
      </c>
      <c r="N174" s="41">
        <v>12.0</v>
      </c>
      <c r="O174" s="14"/>
      <c r="P174" s="41"/>
      <c r="Q174" s="16">
        <v>4.0</v>
      </c>
      <c r="R174" s="41">
        <v>18.0</v>
      </c>
      <c r="S174" s="14">
        <v>5.0</v>
      </c>
      <c r="T174" s="41">
        <v>25.0</v>
      </c>
      <c r="U174" s="49" t="str">
        <f t="shared" si="10"/>
        <v>129</v>
      </c>
    </row>
    <row r="175" ht="15.75" customHeight="1">
      <c r="A175" s="14">
        <v>5.0</v>
      </c>
      <c r="B175" s="72" t="s">
        <v>608</v>
      </c>
      <c r="C175" s="14" t="s">
        <v>609</v>
      </c>
      <c r="D175" s="71">
        <v>12.0</v>
      </c>
      <c r="E175" s="71" t="s">
        <v>610</v>
      </c>
      <c r="F175" s="41">
        <v>6.0</v>
      </c>
      <c r="G175" s="53">
        <v>203.0</v>
      </c>
      <c r="H175" s="41">
        <v>38.0</v>
      </c>
      <c r="I175" s="62">
        <v>38.0</v>
      </c>
      <c r="J175" s="41">
        <v>62.0</v>
      </c>
      <c r="K175" s="54"/>
      <c r="L175" s="41"/>
      <c r="M175" s="53">
        <v>8.9</v>
      </c>
      <c r="N175" s="41">
        <v>54.0</v>
      </c>
      <c r="O175" s="54"/>
      <c r="P175" s="41"/>
      <c r="Q175" s="53">
        <v>4.0</v>
      </c>
      <c r="R175" s="41">
        <v>18.0</v>
      </c>
      <c r="S175" s="53">
        <v>3.0</v>
      </c>
      <c r="T175" s="41">
        <v>17.0</v>
      </c>
      <c r="U175" s="49" t="str">
        <f t="shared" si="10"/>
        <v>195</v>
      </c>
    </row>
    <row r="176" ht="15.75" customHeight="1">
      <c r="A176" s="14">
        <v>6.0</v>
      </c>
      <c r="B176" s="72" t="s">
        <v>611</v>
      </c>
      <c r="C176" s="14" t="s">
        <v>612</v>
      </c>
      <c r="D176" s="71">
        <v>12.0</v>
      </c>
      <c r="E176" s="71" t="s">
        <v>613</v>
      </c>
      <c r="F176" s="41">
        <v>27.0</v>
      </c>
      <c r="G176" s="53">
        <v>182.0</v>
      </c>
      <c r="H176" s="41">
        <v>26.0</v>
      </c>
      <c r="I176" s="62">
        <v>27.0</v>
      </c>
      <c r="J176" s="41">
        <v>38.0</v>
      </c>
      <c r="K176" s="54"/>
      <c r="L176" s="41"/>
      <c r="M176" s="53">
        <v>10.0</v>
      </c>
      <c r="N176" s="41">
        <v>29.0</v>
      </c>
      <c r="O176" s="54"/>
      <c r="P176" s="41"/>
      <c r="Q176" s="53">
        <v>0.0</v>
      </c>
      <c r="R176" s="41">
        <v>0.0</v>
      </c>
      <c r="S176" s="53">
        <v>1.0</v>
      </c>
      <c r="T176" s="41">
        <v>10.0</v>
      </c>
      <c r="U176" s="49" t="str">
        <f t="shared" si="10"/>
        <v>130</v>
      </c>
    </row>
    <row r="177" ht="15.75" customHeight="1">
      <c r="A177" s="44" t="s">
        <v>451</v>
      </c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3"/>
      <c r="U177" s="45" t="str">
        <f>SUM(U171:U176)-MIN(U171:U176)</f>
        <v>801</v>
      </c>
    </row>
    <row r="178" ht="15.75" customHeight="1">
      <c r="A178" s="56" t="s">
        <v>452</v>
      </c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3"/>
      <c r="U178" s="57" t="str">
        <f>SUM(U169,U177)</f>
        <v>1693</v>
      </c>
    </row>
    <row r="179" ht="15.75" customHeight="1">
      <c r="A179" s="58"/>
      <c r="B179" s="58"/>
      <c r="C179" s="58"/>
      <c r="D179" s="58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  <c r="R179" s="58"/>
      <c r="S179" s="58"/>
      <c r="T179" s="58"/>
      <c r="U179" s="58"/>
    </row>
    <row r="180" ht="15.75" customHeight="1">
      <c r="A180" s="58"/>
      <c r="B180" s="59" t="s">
        <v>453</v>
      </c>
      <c r="C180" s="59"/>
      <c r="D180" s="58"/>
      <c r="E180" s="58"/>
      <c r="F180" s="58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  <c r="R180" s="58"/>
      <c r="S180" s="58"/>
      <c r="T180" s="58"/>
      <c r="U180" s="58"/>
    </row>
    <row r="181" ht="15.75" customHeight="1">
      <c r="A181" s="58"/>
      <c r="B181" s="58"/>
      <c r="C181" s="58"/>
      <c r="D181" s="59"/>
      <c r="E181" s="58"/>
      <c r="F181" s="58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  <c r="R181" s="58"/>
      <c r="S181" s="58"/>
      <c r="T181" s="58"/>
      <c r="U181" s="58"/>
    </row>
    <row r="182" ht="15.75" customHeight="1">
      <c r="A182" s="58"/>
      <c r="B182" s="59" t="s">
        <v>454</v>
      </c>
      <c r="C182" s="59"/>
      <c r="D182" s="59"/>
      <c r="E182" s="58"/>
      <c r="F182" s="58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  <c r="R182" s="58"/>
      <c r="S182" s="58"/>
      <c r="T182" s="58"/>
      <c r="U182" s="58"/>
    </row>
    <row r="183" ht="254.25" customHeight="1">
      <c r="A183" s="58"/>
      <c r="B183" s="59"/>
      <c r="C183" s="59"/>
      <c r="D183" s="59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  <c r="R183" s="58"/>
      <c r="S183" s="58"/>
      <c r="T183" s="58"/>
      <c r="U183" s="58"/>
    </row>
    <row r="184" ht="30.0" customHeight="1">
      <c r="A184" s="23" t="s">
        <v>389</v>
      </c>
    </row>
    <row r="185" ht="15.75" customHeight="1">
      <c r="A185" s="24" t="s">
        <v>390</v>
      </c>
    </row>
    <row r="186" ht="29.25" customHeight="1">
      <c r="A186" s="25" t="s">
        <v>391</v>
      </c>
    </row>
    <row r="187" ht="15.75" customHeight="1">
      <c r="A187" s="25" t="s">
        <v>392</v>
      </c>
    </row>
    <row r="188" ht="15.75" customHeight="1">
      <c r="A188" s="25" t="s">
        <v>393</v>
      </c>
    </row>
    <row r="189" ht="15.75" customHeight="1">
      <c r="A189" s="26" t="s">
        <v>614</v>
      </c>
    </row>
    <row r="190" ht="15.75" customHeight="1">
      <c r="A190" s="27" t="s">
        <v>395</v>
      </c>
    </row>
    <row r="191" ht="15.75" customHeight="1">
      <c r="A191" s="28"/>
      <c r="B191" s="29" t="s">
        <v>396</v>
      </c>
    </row>
    <row r="192" ht="15.75" customHeight="1">
      <c r="A192" s="28"/>
      <c r="B192" s="29" t="s">
        <v>397</v>
      </c>
    </row>
    <row r="193" ht="15.75" customHeight="1">
      <c r="A193" s="30" t="s">
        <v>615</v>
      </c>
    </row>
    <row r="194" ht="15.75" customHeight="1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</row>
    <row r="195" ht="15.75" customHeight="1">
      <c r="A195" s="31" t="s">
        <v>399</v>
      </c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3"/>
    </row>
    <row r="196" ht="78.75" customHeight="1">
      <c r="A196" s="32" t="s">
        <v>400</v>
      </c>
      <c r="B196" s="33" t="s">
        <v>401</v>
      </c>
      <c r="C196" s="33"/>
      <c r="D196" s="32" t="s">
        <v>403</v>
      </c>
      <c r="E196" s="34" t="s">
        <v>404</v>
      </c>
      <c r="F196" s="3"/>
      <c r="G196" s="34" t="s">
        <v>405</v>
      </c>
      <c r="H196" s="3"/>
      <c r="I196" s="73" t="s">
        <v>406</v>
      </c>
      <c r="J196" s="74"/>
      <c r="K196" s="34" t="s">
        <v>616</v>
      </c>
      <c r="L196" s="3"/>
      <c r="M196" s="34" t="s">
        <v>617</v>
      </c>
      <c r="N196" s="3"/>
      <c r="O196" s="34" t="s">
        <v>618</v>
      </c>
      <c r="P196" s="3"/>
      <c r="Q196" s="34" t="s">
        <v>7</v>
      </c>
      <c r="R196" s="3"/>
      <c r="S196" s="34" t="s">
        <v>410</v>
      </c>
      <c r="T196" s="3"/>
      <c r="U196" s="60" t="s">
        <v>411</v>
      </c>
    </row>
    <row r="197" ht="15.75" customHeight="1">
      <c r="A197" s="36"/>
      <c r="B197" s="36"/>
      <c r="C197" s="37"/>
      <c r="D197" s="36"/>
      <c r="E197" s="14" t="s">
        <v>412</v>
      </c>
      <c r="F197" s="38" t="s">
        <v>3</v>
      </c>
      <c r="G197" s="14" t="s">
        <v>412</v>
      </c>
      <c r="H197" s="38" t="s">
        <v>3</v>
      </c>
      <c r="I197" s="14" t="s">
        <v>412</v>
      </c>
      <c r="J197" s="38" t="s">
        <v>3</v>
      </c>
      <c r="K197" s="14" t="s">
        <v>412</v>
      </c>
      <c r="L197" s="38" t="s">
        <v>3</v>
      </c>
      <c r="M197" s="14" t="s">
        <v>412</v>
      </c>
      <c r="N197" s="38" t="s">
        <v>3</v>
      </c>
      <c r="O197" s="14" t="s">
        <v>412</v>
      </c>
      <c r="P197" s="38" t="s">
        <v>3</v>
      </c>
      <c r="Q197" s="14" t="s">
        <v>412</v>
      </c>
      <c r="R197" s="38" t="s">
        <v>3</v>
      </c>
      <c r="S197" s="14" t="s">
        <v>412</v>
      </c>
      <c r="T197" s="38" t="s">
        <v>3</v>
      </c>
      <c r="U197" s="36"/>
    </row>
    <row r="198" ht="15.75" customHeight="1">
      <c r="A198" s="14">
        <v>1.0</v>
      </c>
      <c r="B198" s="39" t="s">
        <v>619</v>
      </c>
      <c r="C198" s="14" t="s">
        <v>620</v>
      </c>
      <c r="D198" s="14">
        <v>12.0</v>
      </c>
      <c r="E198" s="40" t="s">
        <v>621</v>
      </c>
      <c r="F198" s="41">
        <v>39.0</v>
      </c>
      <c r="G198" s="14">
        <v>185.0</v>
      </c>
      <c r="H198" s="41">
        <v>37.0</v>
      </c>
      <c r="I198" s="14">
        <v>28.0</v>
      </c>
      <c r="J198" s="41">
        <v>47.0</v>
      </c>
      <c r="K198" s="14"/>
      <c r="L198" s="41"/>
      <c r="M198" s="14">
        <v>9.1</v>
      </c>
      <c r="N198" s="41">
        <v>60.0</v>
      </c>
      <c r="O198" s="14"/>
      <c r="P198" s="41"/>
      <c r="Q198" s="16">
        <v>4.0</v>
      </c>
      <c r="R198" s="41">
        <v>9.0</v>
      </c>
      <c r="S198" s="14">
        <v>20.0</v>
      </c>
      <c r="T198" s="41">
        <v>34.0</v>
      </c>
      <c r="U198" s="42" t="str">
        <f t="shared" ref="U198:U203" si="11">SUM(F198,H198,J198,N198,R198,T198)</f>
        <v>226</v>
      </c>
    </row>
    <row r="199" ht="15.75" customHeight="1">
      <c r="A199" s="14">
        <v>2.0</v>
      </c>
      <c r="B199" s="39" t="s">
        <v>622</v>
      </c>
      <c r="C199" s="14" t="s">
        <v>623</v>
      </c>
      <c r="D199" s="14">
        <v>12.0</v>
      </c>
      <c r="E199" s="40" t="s">
        <v>624</v>
      </c>
      <c r="F199" s="41">
        <v>9.0</v>
      </c>
      <c r="G199" s="14">
        <v>153.0</v>
      </c>
      <c r="H199" s="41">
        <v>21.0</v>
      </c>
      <c r="I199" s="14">
        <v>28.0</v>
      </c>
      <c r="J199" s="41">
        <v>47.0</v>
      </c>
      <c r="K199" s="14"/>
      <c r="L199" s="41"/>
      <c r="M199" s="14">
        <v>10.5</v>
      </c>
      <c r="N199" s="41">
        <v>30.0</v>
      </c>
      <c r="O199" s="14"/>
      <c r="P199" s="41"/>
      <c r="Q199" s="16">
        <v>2.0</v>
      </c>
      <c r="R199" s="41">
        <v>6.0</v>
      </c>
      <c r="S199" s="14">
        <v>10.0</v>
      </c>
      <c r="T199" s="41">
        <v>14.0</v>
      </c>
      <c r="U199" s="42" t="str">
        <f t="shared" si="11"/>
        <v>127</v>
      </c>
    </row>
    <row r="200" ht="15.75" customHeight="1">
      <c r="A200" s="14">
        <v>3.0</v>
      </c>
      <c r="B200" s="39" t="s">
        <v>625</v>
      </c>
      <c r="C200" s="14" t="s">
        <v>626</v>
      </c>
      <c r="D200" s="14">
        <v>12.0</v>
      </c>
      <c r="E200" s="40" t="s">
        <v>627</v>
      </c>
      <c r="F200" s="41">
        <v>11.0</v>
      </c>
      <c r="G200" s="14">
        <v>172.0</v>
      </c>
      <c r="H200" s="41">
        <v>31.0</v>
      </c>
      <c r="I200" s="14">
        <v>27.0</v>
      </c>
      <c r="J200" s="41">
        <v>44.0</v>
      </c>
      <c r="K200" s="14"/>
      <c r="L200" s="41"/>
      <c r="M200" s="14">
        <v>10.4</v>
      </c>
      <c r="N200" s="41">
        <v>32.0</v>
      </c>
      <c r="O200" s="14"/>
      <c r="P200" s="41"/>
      <c r="Q200" s="16">
        <v>10.0</v>
      </c>
      <c r="R200" s="41">
        <v>23.0</v>
      </c>
      <c r="S200" s="14">
        <v>12.0</v>
      </c>
      <c r="T200" s="41">
        <v>18.0</v>
      </c>
      <c r="U200" s="42" t="str">
        <f t="shared" si="11"/>
        <v>159</v>
      </c>
    </row>
    <row r="201" ht="15.75" customHeight="1">
      <c r="A201" s="14">
        <v>4.0</v>
      </c>
      <c r="B201" s="39" t="s">
        <v>628</v>
      </c>
      <c r="C201" s="14" t="s">
        <v>629</v>
      </c>
      <c r="D201" s="14">
        <v>12.0</v>
      </c>
      <c r="E201" s="40" t="s">
        <v>630</v>
      </c>
      <c r="F201" s="41">
        <v>3.0</v>
      </c>
      <c r="G201" s="14">
        <v>182.0</v>
      </c>
      <c r="H201" s="41">
        <v>36.0</v>
      </c>
      <c r="I201" s="14">
        <v>28.0</v>
      </c>
      <c r="J201" s="41">
        <v>47.0</v>
      </c>
      <c r="K201" s="14"/>
      <c r="L201" s="41"/>
      <c r="M201" s="14">
        <v>10.5</v>
      </c>
      <c r="N201" s="41">
        <v>30.0</v>
      </c>
      <c r="O201" s="14"/>
      <c r="P201" s="41"/>
      <c r="Q201" s="16">
        <v>15.0</v>
      </c>
      <c r="R201" s="41">
        <v>38.0</v>
      </c>
      <c r="S201" s="14">
        <v>1.0</v>
      </c>
      <c r="T201" s="41">
        <v>1.0</v>
      </c>
      <c r="U201" s="42" t="str">
        <f t="shared" si="11"/>
        <v>155</v>
      </c>
    </row>
    <row r="202" ht="15.75" customHeight="1">
      <c r="A202" s="14">
        <v>5.0</v>
      </c>
      <c r="B202" s="39" t="s">
        <v>631</v>
      </c>
      <c r="C202" s="14" t="s">
        <v>632</v>
      </c>
      <c r="D202" s="14">
        <v>12.0</v>
      </c>
      <c r="E202" s="40" t="s">
        <v>633</v>
      </c>
      <c r="F202" s="41">
        <v>15.0</v>
      </c>
      <c r="G202" s="14">
        <v>166.0</v>
      </c>
      <c r="H202" s="41">
        <v>28.0</v>
      </c>
      <c r="I202" s="14">
        <v>24.0</v>
      </c>
      <c r="J202" s="41">
        <v>37.0</v>
      </c>
      <c r="K202" s="14"/>
      <c r="L202" s="41"/>
      <c r="M202" s="14">
        <v>11.0</v>
      </c>
      <c r="N202" s="41">
        <v>22.0</v>
      </c>
      <c r="O202" s="14"/>
      <c r="P202" s="41"/>
      <c r="Q202" s="16">
        <v>13.0</v>
      </c>
      <c r="R202" s="41">
        <v>32.0</v>
      </c>
      <c r="S202" s="14">
        <v>1.0</v>
      </c>
      <c r="T202" s="41">
        <v>1.0</v>
      </c>
      <c r="U202" s="42" t="str">
        <f t="shared" si="11"/>
        <v>135</v>
      </c>
    </row>
    <row r="203" ht="15.75" customHeight="1">
      <c r="A203" s="14">
        <v>6.0</v>
      </c>
      <c r="B203" s="39" t="s">
        <v>634</v>
      </c>
      <c r="C203" s="14" t="s">
        <v>635</v>
      </c>
      <c r="D203" s="14">
        <v>12.0</v>
      </c>
      <c r="E203" s="40" t="s">
        <v>636</v>
      </c>
      <c r="F203" s="41">
        <v>3.0</v>
      </c>
      <c r="G203" s="14">
        <v>158.0</v>
      </c>
      <c r="H203" s="41">
        <v>24.0</v>
      </c>
      <c r="I203" s="14">
        <v>22.0</v>
      </c>
      <c r="J203" s="41">
        <v>33.0</v>
      </c>
      <c r="K203" s="14"/>
      <c r="L203" s="41"/>
      <c r="M203" s="14">
        <v>11.5</v>
      </c>
      <c r="N203" s="41">
        <v>17.0</v>
      </c>
      <c r="O203" s="14"/>
      <c r="P203" s="41"/>
      <c r="Q203" s="16">
        <v>9.0</v>
      </c>
      <c r="R203" s="41">
        <v>20.0</v>
      </c>
      <c r="S203" s="14">
        <v>0.0</v>
      </c>
      <c r="T203" s="41">
        <v>0.0</v>
      </c>
      <c r="U203" s="42" t="str">
        <f t="shared" si="11"/>
        <v>97</v>
      </c>
    </row>
    <row r="204" ht="15.75" customHeight="1">
      <c r="A204" s="44" t="s">
        <v>431</v>
      </c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3"/>
      <c r="U204" s="45" t="str">
        <f>SUM(U198:U203)-MIN(U198:U203)</f>
        <v>802</v>
      </c>
    </row>
    <row r="205" ht="15.75" customHeight="1">
      <c r="A205" s="31" t="s">
        <v>432</v>
      </c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3"/>
    </row>
    <row r="206" ht="15.75" customHeight="1">
      <c r="A206" s="14">
        <v>1.0</v>
      </c>
      <c r="B206" s="39" t="s">
        <v>637</v>
      </c>
      <c r="C206" s="14" t="s">
        <v>638</v>
      </c>
      <c r="D206" s="14">
        <v>12.0</v>
      </c>
      <c r="E206" s="14" t="s">
        <v>639</v>
      </c>
      <c r="F206" s="41">
        <v>18.0</v>
      </c>
      <c r="G206" s="14">
        <v>137.0</v>
      </c>
      <c r="H206" s="41">
        <v>7.0</v>
      </c>
      <c r="I206" s="14">
        <v>25.0</v>
      </c>
      <c r="J206" s="41">
        <v>34.0</v>
      </c>
      <c r="K206" s="14"/>
      <c r="L206" s="41"/>
      <c r="M206" s="14">
        <v>11.7</v>
      </c>
      <c r="N206" s="41">
        <v>9.0</v>
      </c>
      <c r="O206" s="14"/>
      <c r="P206" s="41"/>
      <c r="Q206" s="16">
        <v>11.0</v>
      </c>
      <c r="R206" s="41">
        <v>35.0</v>
      </c>
      <c r="S206" s="14">
        <v>0.0</v>
      </c>
      <c r="T206" s="41">
        <v>0.0</v>
      </c>
      <c r="U206" s="49" t="str">
        <f t="shared" ref="U206:U211" si="12">SUM(F206,H206,J206,N206,R206,T206)</f>
        <v>103</v>
      </c>
    </row>
    <row r="207" ht="15.75" customHeight="1">
      <c r="A207" s="14">
        <v>2.0</v>
      </c>
      <c r="B207" s="39" t="s">
        <v>640</v>
      </c>
      <c r="C207" s="14" t="s">
        <v>641</v>
      </c>
      <c r="D207" s="14">
        <v>12.0</v>
      </c>
      <c r="E207" s="14" t="s">
        <v>642</v>
      </c>
      <c r="F207" s="41">
        <v>18.0</v>
      </c>
      <c r="G207" s="14">
        <v>0.0</v>
      </c>
      <c r="H207" s="41">
        <v>0.0</v>
      </c>
      <c r="I207" s="14">
        <v>29.0</v>
      </c>
      <c r="J207" s="41">
        <v>42.0</v>
      </c>
      <c r="K207" s="14"/>
      <c r="L207" s="41"/>
      <c r="M207" s="14">
        <v>9.4</v>
      </c>
      <c r="N207" s="41">
        <v>41.0</v>
      </c>
      <c r="O207" s="14"/>
      <c r="P207" s="41"/>
      <c r="Q207" s="16">
        <v>10.0</v>
      </c>
      <c r="R207" s="41">
        <v>32.0</v>
      </c>
      <c r="S207" s="14">
        <v>0.0</v>
      </c>
      <c r="T207" s="41">
        <v>0.0</v>
      </c>
      <c r="U207" s="49" t="str">
        <f t="shared" si="12"/>
        <v>133</v>
      </c>
    </row>
    <row r="208" ht="15.75" customHeight="1">
      <c r="A208" s="14">
        <v>3.0</v>
      </c>
      <c r="B208" s="39" t="s">
        <v>643</v>
      </c>
      <c r="C208" s="14" t="s">
        <v>644</v>
      </c>
      <c r="D208" s="14">
        <v>11.0</v>
      </c>
      <c r="E208" s="14" t="s">
        <v>645</v>
      </c>
      <c r="F208" s="41">
        <v>0.0</v>
      </c>
      <c r="G208" s="14">
        <v>179.0</v>
      </c>
      <c r="H208" s="41">
        <v>24.0</v>
      </c>
      <c r="I208" s="14">
        <v>27.0</v>
      </c>
      <c r="J208" s="41">
        <v>38.0</v>
      </c>
      <c r="K208" s="14"/>
      <c r="L208" s="41"/>
      <c r="M208" s="14">
        <v>11.2</v>
      </c>
      <c r="N208" s="41">
        <v>14.0</v>
      </c>
      <c r="O208" s="14"/>
      <c r="P208" s="41"/>
      <c r="Q208" s="16">
        <v>1.0</v>
      </c>
      <c r="R208" s="41">
        <v>12.0</v>
      </c>
      <c r="S208" s="14">
        <v>1.0</v>
      </c>
      <c r="T208" s="41">
        <v>10.0</v>
      </c>
      <c r="U208" s="49" t="str">
        <f t="shared" si="12"/>
        <v>98</v>
      </c>
    </row>
    <row r="209" ht="15.75" customHeight="1">
      <c r="A209" s="14">
        <v>4.0</v>
      </c>
      <c r="B209" s="39" t="s">
        <v>646</v>
      </c>
      <c r="C209" s="14" t="s">
        <v>647</v>
      </c>
      <c r="D209" s="14">
        <v>12.0</v>
      </c>
      <c r="E209" s="14" t="s">
        <v>648</v>
      </c>
      <c r="F209" s="41">
        <v>7.0</v>
      </c>
      <c r="G209" s="14">
        <v>160.0</v>
      </c>
      <c r="H209" s="41">
        <v>15.0</v>
      </c>
      <c r="I209" s="14">
        <v>28.0</v>
      </c>
      <c r="J209" s="41">
        <v>40.0</v>
      </c>
      <c r="K209" s="14"/>
      <c r="L209" s="41"/>
      <c r="M209" s="14">
        <v>10.0</v>
      </c>
      <c r="N209" s="41">
        <v>29.0</v>
      </c>
      <c r="O209" s="14"/>
      <c r="P209" s="41"/>
      <c r="Q209" s="16">
        <v>2.0</v>
      </c>
      <c r="R209" s="41">
        <v>14.0</v>
      </c>
      <c r="S209" s="14">
        <v>4.0</v>
      </c>
      <c r="T209" s="41">
        <v>21.0</v>
      </c>
      <c r="U209" s="49" t="str">
        <f t="shared" si="12"/>
        <v>126</v>
      </c>
    </row>
    <row r="210" ht="15.75" customHeight="1">
      <c r="A210" s="14">
        <v>5.0</v>
      </c>
      <c r="B210" s="51" t="s">
        <v>649</v>
      </c>
      <c r="C210" s="71" t="s">
        <v>650</v>
      </c>
      <c r="D210" s="14">
        <v>12.0</v>
      </c>
      <c r="E210" s="71" t="s">
        <v>651</v>
      </c>
      <c r="F210" s="41">
        <v>9.0</v>
      </c>
      <c r="G210" s="71">
        <v>199.0</v>
      </c>
      <c r="H210" s="41">
        <v>34.0</v>
      </c>
      <c r="I210" s="71">
        <v>22.0</v>
      </c>
      <c r="J210" s="41">
        <v>28.0</v>
      </c>
      <c r="K210" s="71"/>
      <c r="L210" s="41"/>
      <c r="M210" s="71">
        <v>10.5</v>
      </c>
      <c r="N210" s="41">
        <v>21.0</v>
      </c>
      <c r="O210" s="71"/>
      <c r="P210" s="41"/>
      <c r="Q210" s="71">
        <v>1.0</v>
      </c>
      <c r="R210" s="41">
        <v>12.0</v>
      </c>
      <c r="S210" s="71">
        <v>9.0</v>
      </c>
      <c r="T210" s="41">
        <v>41.0</v>
      </c>
      <c r="U210" s="49" t="str">
        <f t="shared" si="12"/>
        <v>145</v>
      </c>
    </row>
    <row r="211" ht="15.75" customHeight="1">
      <c r="A211" s="14">
        <v>6.0</v>
      </c>
      <c r="B211" s="51" t="s">
        <v>652</v>
      </c>
      <c r="C211" s="71" t="s">
        <v>653</v>
      </c>
      <c r="D211" s="14">
        <v>12.0</v>
      </c>
      <c r="E211" s="71" t="s">
        <v>654</v>
      </c>
      <c r="F211" s="41">
        <v>2.0</v>
      </c>
      <c r="G211" s="71">
        <v>192.0</v>
      </c>
      <c r="H211" s="41">
        <v>31.0</v>
      </c>
      <c r="I211" s="71">
        <v>27.0</v>
      </c>
      <c r="J211" s="41">
        <v>38.0</v>
      </c>
      <c r="K211" s="71"/>
      <c r="L211" s="41"/>
      <c r="M211" s="71">
        <v>10.2</v>
      </c>
      <c r="N211" s="41">
        <v>25.0</v>
      </c>
      <c r="O211" s="71"/>
      <c r="P211" s="41"/>
      <c r="Q211" s="71">
        <v>3.0</v>
      </c>
      <c r="R211" s="41">
        <v>16.0</v>
      </c>
      <c r="S211" s="71">
        <v>0.0</v>
      </c>
      <c r="T211" s="41">
        <v>0.0</v>
      </c>
      <c r="U211" s="49" t="str">
        <f t="shared" si="12"/>
        <v>112</v>
      </c>
    </row>
    <row r="212" ht="15.75" customHeight="1">
      <c r="A212" s="44" t="s">
        <v>451</v>
      </c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3"/>
      <c r="U212" s="45" t="str">
        <f>SUM(U206:U211)-MIN(U206:U211)</f>
        <v>619</v>
      </c>
    </row>
    <row r="213" ht="15.75" customHeight="1">
      <c r="A213" s="56" t="s">
        <v>452</v>
      </c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3"/>
      <c r="U213" s="57" t="str">
        <f>SUM(U204,U212)</f>
        <v>1421</v>
      </c>
    </row>
    <row r="214" ht="15.75" customHeight="1">
      <c r="A214" s="58"/>
      <c r="B214" s="58"/>
      <c r="C214" s="58"/>
      <c r="D214" s="58"/>
      <c r="E214" s="58"/>
      <c r="F214" s="58"/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  <c r="R214" s="58"/>
      <c r="S214" s="58"/>
      <c r="T214" s="58"/>
      <c r="U214" s="58"/>
    </row>
    <row r="215" ht="15.75" customHeight="1">
      <c r="A215" s="58"/>
      <c r="B215" s="59" t="s">
        <v>453</v>
      </c>
      <c r="C215" s="59"/>
      <c r="D215" s="58"/>
      <c r="E215" s="58"/>
      <c r="F215" s="58"/>
      <c r="G215" s="58"/>
      <c r="H215" s="58"/>
      <c r="I215" s="58"/>
      <c r="J215" s="58"/>
      <c r="K215" s="58"/>
      <c r="L215" s="58"/>
      <c r="M215" s="58"/>
      <c r="N215" s="58"/>
      <c r="O215" s="58"/>
      <c r="P215" s="58"/>
      <c r="Q215" s="58"/>
      <c r="R215" s="58"/>
      <c r="S215" s="58"/>
      <c r="T215" s="58"/>
      <c r="U215" s="58"/>
    </row>
    <row r="216" ht="15.75" customHeight="1">
      <c r="A216" s="58"/>
      <c r="B216" s="58"/>
      <c r="C216" s="58"/>
      <c r="D216" s="59"/>
      <c r="E216" s="58"/>
      <c r="F216" s="58"/>
      <c r="G216" s="58"/>
      <c r="H216" s="58"/>
      <c r="I216" s="58"/>
      <c r="J216" s="58"/>
      <c r="K216" s="58"/>
      <c r="L216" s="58"/>
      <c r="M216" s="58"/>
      <c r="N216" s="58"/>
      <c r="O216" s="58"/>
      <c r="P216" s="58"/>
      <c r="Q216" s="58"/>
      <c r="R216" s="58"/>
      <c r="S216" s="58"/>
      <c r="T216" s="58"/>
      <c r="U216" s="58"/>
    </row>
    <row r="217" ht="15.75" customHeight="1">
      <c r="A217" s="58"/>
      <c r="B217" s="59" t="s">
        <v>454</v>
      </c>
      <c r="C217" s="59"/>
      <c r="D217" s="59"/>
      <c r="E217" s="58"/>
      <c r="F217" s="58"/>
      <c r="G217" s="58"/>
      <c r="H217" s="58"/>
      <c r="I217" s="58"/>
      <c r="J217" s="58"/>
      <c r="K217" s="58"/>
      <c r="L217" s="58"/>
      <c r="M217" s="58"/>
      <c r="N217" s="58"/>
      <c r="O217" s="58"/>
      <c r="P217" s="58"/>
      <c r="Q217" s="58"/>
      <c r="R217" s="58"/>
      <c r="S217" s="58"/>
      <c r="T217" s="58"/>
      <c r="U217" s="58"/>
    </row>
    <row r="218" ht="249.0" customHeight="1">
      <c r="A218" s="58"/>
      <c r="B218" s="59"/>
      <c r="C218" s="59"/>
      <c r="D218" s="59"/>
      <c r="E218" s="58"/>
      <c r="F218" s="58"/>
      <c r="G218" s="58"/>
      <c r="H218" s="58"/>
      <c r="I218" s="58"/>
      <c r="J218" s="58"/>
      <c r="K218" s="58"/>
      <c r="L218" s="58"/>
      <c r="M218" s="58"/>
      <c r="N218" s="58"/>
      <c r="O218" s="58"/>
      <c r="P218" s="58"/>
      <c r="Q218" s="58"/>
      <c r="R218" s="58"/>
      <c r="S218" s="58"/>
      <c r="T218" s="58"/>
      <c r="U218" s="58"/>
    </row>
    <row r="219" ht="30.0" customHeight="1">
      <c r="A219" s="23" t="s">
        <v>389</v>
      </c>
    </row>
    <row r="220" ht="15.75" customHeight="1">
      <c r="A220" s="24" t="s">
        <v>390</v>
      </c>
    </row>
    <row r="221" ht="29.25" customHeight="1">
      <c r="A221" s="25" t="s">
        <v>391</v>
      </c>
    </row>
    <row r="222" ht="15.75" customHeight="1">
      <c r="A222" s="25" t="s">
        <v>392</v>
      </c>
    </row>
    <row r="223" ht="15.75" customHeight="1">
      <c r="A223" s="25" t="s">
        <v>393</v>
      </c>
    </row>
    <row r="224" ht="15.75" customHeight="1">
      <c r="A224" s="26" t="s">
        <v>655</v>
      </c>
    </row>
    <row r="225" ht="15.75" customHeight="1">
      <c r="A225" s="27" t="s">
        <v>395</v>
      </c>
    </row>
    <row r="226" ht="15.75" customHeight="1">
      <c r="A226" s="28"/>
      <c r="B226" s="29" t="s">
        <v>396</v>
      </c>
    </row>
    <row r="227" ht="15.75" customHeight="1">
      <c r="A227" s="28"/>
      <c r="B227" s="29" t="s">
        <v>397</v>
      </c>
    </row>
    <row r="228" ht="15.75" customHeight="1">
      <c r="A228" s="30" t="s">
        <v>656</v>
      </c>
    </row>
    <row r="229" ht="15.75" customHeight="1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</row>
    <row r="230" ht="15.75" customHeight="1">
      <c r="A230" s="31" t="s">
        <v>399</v>
      </c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3"/>
    </row>
    <row r="231" ht="78.75" customHeight="1">
      <c r="A231" s="32" t="s">
        <v>400</v>
      </c>
      <c r="B231" s="33" t="s">
        <v>401</v>
      </c>
      <c r="C231" s="33"/>
      <c r="D231" s="32" t="s">
        <v>403</v>
      </c>
      <c r="E231" s="34" t="s">
        <v>404</v>
      </c>
      <c r="F231" s="3"/>
      <c r="G231" s="34" t="s">
        <v>405</v>
      </c>
      <c r="H231" s="3"/>
      <c r="I231" s="34" t="s">
        <v>406</v>
      </c>
      <c r="J231" s="3"/>
      <c r="K231" s="34" t="s">
        <v>657</v>
      </c>
      <c r="L231" s="3"/>
      <c r="M231" s="34" t="s">
        <v>658</v>
      </c>
      <c r="N231" s="3"/>
      <c r="O231" s="34" t="s">
        <v>659</v>
      </c>
      <c r="P231" s="3"/>
      <c r="Q231" s="34" t="s">
        <v>7</v>
      </c>
      <c r="R231" s="3"/>
      <c r="S231" s="34" t="s">
        <v>410</v>
      </c>
      <c r="T231" s="3"/>
      <c r="U231" s="60" t="s">
        <v>411</v>
      </c>
    </row>
    <row r="232" ht="15.75" customHeight="1">
      <c r="A232" s="36"/>
      <c r="B232" s="36"/>
      <c r="C232" s="37"/>
      <c r="D232" s="36"/>
      <c r="E232" s="14" t="s">
        <v>412</v>
      </c>
      <c r="F232" s="38" t="s">
        <v>3</v>
      </c>
      <c r="G232" s="14" t="s">
        <v>412</v>
      </c>
      <c r="H232" s="38" t="s">
        <v>3</v>
      </c>
      <c r="I232" s="14" t="s">
        <v>412</v>
      </c>
      <c r="J232" s="38" t="s">
        <v>3</v>
      </c>
      <c r="K232" s="14" t="s">
        <v>412</v>
      </c>
      <c r="L232" s="38" t="s">
        <v>3</v>
      </c>
      <c r="M232" s="14" t="s">
        <v>412</v>
      </c>
      <c r="N232" s="38" t="s">
        <v>3</v>
      </c>
      <c r="O232" s="14" t="s">
        <v>412</v>
      </c>
      <c r="P232" s="38" t="s">
        <v>3</v>
      </c>
      <c r="Q232" s="14" t="s">
        <v>412</v>
      </c>
      <c r="R232" s="38" t="s">
        <v>3</v>
      </c>
      <c r="S232" s="14" t="s">
        <v>412</v>
      </c>
      <c r="T232" s="38" t="s">
        <v>3</v>
      </c>
      <c r="U232" s="36"/>
    </row>
    <row r="233" ht="15.75" customHeight="1">
      <c r="A233" s="14">
        <v>1.0</v>
      </c>
      <c r="B233" s="39" t="s">
        <v>660</v>
      </c>
      <c r="C233" s="14" t="s">
        <v>661</v>
      </c>
      <c r="D233" s="14">
        <v>12.0</v>
      </c>
      <c r="E233" s="14" t="s">
        <v>525</v>
      </c>
      <c r="F233" s="41">
        <v>34.0</v>
      </c>
      <c r="G233" s="14">
        <v>167.0</v>
      </c>
      <c r="H233" s="41">
        <v>23.0</v>
      </c>
      <c r="I233" s="14">
        <v>29.0</v>
      </c>
      <c r="J233" s="41">
        <v>50.0</v>
      </c>
      <c r="K233" s="14"/>
      <c r="L233" s="41"/>
      <c r="M233" s="14">
        <v>10.6</v>
      </c>
      <c r="N233" s="41">
        <v>28.0</v>
      </c>
      <c r="O233" s="14"/>
      <c r="P233" s="41"/>
      <c r="Q233" s="16">
        <v>1.0</v>
      </c>
      <c r="R233" s="41">
        <v>5.0</v>
      </c>
      <c r="S233" s="14">
        <v>18.0</v>
      </c>
      <c r="T233" s="41">
        <v>30.0</v>
      </c>
      <c r="U233" s="42" t="str">
        <f t="shared" ref="U233:U238" si="13">SUM(F233,H233,J233,N233,R233,T233)</f>
        <v>170</v>
      </c>
    </row>
    <row r="234" ht="15.75" customHeight="1">
      <c r="A234" s="14">
        <v>2.0</v>
      </c>
      <c r="B234" s="39" t="s">
        <v>662</v>
      </c>
      <c r="C234" s="14" t="s">
        <v>663</v>
      </c>
      <c r="D234" s="14">
        <v>12.0</v>
      </c>
      <c r="E234" s="14" t="s">
        <v>664</v>
      </c>
      <c r="F234" s="41">
        <v>24.0</v>
      </c>
      <c r="G234" s="14">
        <v>160.0</v>
      </c>
      <c r="H234" s="41">
        <v>25.0</v>
      </c>
      <c r="I234" s="14">
        <v>25.0</v>
      </c>
      <c r="J234" s="41">
        <v>39.0</v>
      </c>
      <c r="K234" s="14"/>
      <c r="L234" s="41"/>
      <c r="M234" s="14">
        <v>10.1</v>
      </c>
      <c r="N234" s="41">
        <v>38.0</v>
      </c>
      <c r="O234" s="14"/>
      <c r="P234" s="41"/>
      <c r="Q234" s="16">
        <v>9.0</v>
      </c>
      <c r="R234" s="41">
        <v>20.0</v>
      </c>
      <c r="S234" s="14">
        <v>10.0</v>
      </c>
      <c r="T234" s="41">
        <v>14.0</v>
      </c>
      <c r="U234" s="42" t="str">
        <f t="shared" si="13"/>
        <v>160</v>
      </c>
    </row>
    <row r="235" ht="15.75" customHeight="1">
      <c r="A235" s="14">
        <v>3.0</v>
      </c>
      <c r="B235" s="39" t="s">
        <v>665</v>
      </c>
      <c r="C235" s="14" t="s">
        <v>666</v>
      </c>
      <c r="D235" s="14">
        <v>12.0</v>
      </c>
      <c r="E235" s="43" t="s">
        <v>667</v>
      </c>
      <c r="F235" s="41">
        <v>26.0</v>
      </c>
      <c r="G235" s="14">
        <v>172.0</v>
      </c>
      <c r="H235" s="41">
        <v>31.0</v>
      </c>
      <c r="I235" s="14">
        <v>28.0</v>
      </c>
      <c r="J235" s="41">
        <v>47.0</v>
      </c>
      <c r="K235" s="14"/>
      <c r="L235" s="41"/>
      <c r="M235" s="14">
        <v>10.2</v>
      </c>
      <c r="N235" s="41">
        <v>36.0</v>
      </c>
      <c r="O235" s="14"/>
      <c r="P235" s="41"/>
      <c r="Q235" s="16">
        <v>29.0</v>
      </c>
      <c r="R235" s="41">
        <v>66.0</v>
      </c>
      <c r="S235" s="14">
        <v>25.0</v>
      </c>
      <c r="T235" s="41">
        <v>44.0</v>
      </c>
      <c r="U235" s="42" t="str">
        <f t="shared" si="13"/>
        <v>250</v>
      </c>
    </row>
    <row r="236" ht="15.75" customHeight="1">
      <c r="A236" s="14">
        <v>4.0</v>
      </c>
      <c r="B236" s="39" t="s">
        <v>668</v>
      </c>
      <c r="C236" s="14" t="s">
        <v>669</v>
      </c>
      <c r="D236" s="14">
        <v>12.0</v>
      </c>
      <c r="E236" s="14" t="s">
        <v>670</v>
      </c>
      <c r="F236" s="41">
        <v>1.0</v>
      </c>
      <c r="G236" s="14">
        <v>155.0</v>
      </c>
      <c r="H236" s="41">
        <v>22.0</v>
      </c>
      <c r="I236" s="14">
        <v>25.0</v>
      </c>
      <c r="J236" s="41">
        <v>39.0</v>
      </c>
      <c r="K236" s="14"/>
      <c r="L236" s="41"/>
      <c r="M236" s="14">
        <v>12.0</v>
      </c>
      <c r="N236" s="41">
        <v>12.0</v>
      </c>
      <c r="O236" s="14"/>
      <c r="P236" s="41"/>
      <c r="Q236" s="16">
        <v>18.0</v>
      </c>
      <c r="R236" s="41">
        <v>47.0</v>
      </c>
      <c r="S236" s="14">
        <v>1.0</v>
      </c>
      <c r="T236" s="41">
        <v>2.0</v>
      </c>
      <c r="U236" s="42" t="str">
        <f t="shared" si="13"/>
        <v>123</v>
      </c>
    </row>
    <row r="237" ht="15.75" customHeight="1">
      <c r="A237" s="14">
        <v>5.0</v>
      </c>
      <c r="B237" s="39" t="s">
        <v>671</v>
      </c>
      <c r="C237" s="14" t="s">
        <v>672</v>
      </c>
      <c r="D237" s="14">
        <v>12.0</v>
      </c>
      <c r="E237" s="14" t="s">
        <v>673</v>
      </c>
      <c r="F237" s="41">
        <v>10.0</v>
      </c>
      <c r="G237" s="14">
        <v>179.0</v>
      </c>
      <c r="H237" s="41">
        <v>24.0</v>
      </c>
      <c r="I237" s="14">
        <v>27.0</v>
      </c>
      <c r="J237" s="41">
        <v>44.0</v>
      </c>
      <c r="K237" s="14"/>
      <c r="L237" s="41"/>
      <c r="M237" s="14">
        <v>10.7</v>
      </c>
      <c r="N237" s="41">
        <v>26.0</v>
      </c>
      <c r="O237" s="14"/>
      <c r="P237" s="41"/>
      <c r="Q237" s="16">
        <v>24.0</v>
      </c>
      <c r="R237" s="41">
        <v>60.0</v>
      </c>
      <c r="S237" s="14">
        <v>8.0</v>
      </c>
      <c r="T237" s="41">
        <v>10.0</v>
      </c>
      <c r="U237" s="42" t="str">
        <f t="shared" si="13"/>
        <v>174</v>
      </c>
    </row>
    <row r="238" ht="15.75" customHeight="1">
      <c r="A238" s="14">
        <v>6.0</v>
      </c>
      <c r="B238" s="39" t="s">
        <v>674</v>
      </c>
      <c r="C238" s="14" t="s">
        <v>675</v>
      </c>
      <c r="D238" s="14">
        <v>12.0</v>
      </c>
      <c r="E238" s="14" t="s">
        <v>676</v>
      </c>
      <c r="F238" s="41">
        <v>8.0</v>
      </c>
      <c r="G238" s="14">
        <v>159.0</v>
      </c>
      <c r="H238" s="41">
        <v>24.0</v>
      </c>
      <c r="I238" s="14">
        <v>25.0</v>
      </c>
      <c r="J238" s="41">
        <v>39.0</v>
      </c>
      <c r="K238" s="14"/>
      <c r="L238" s="41"/>
      <c r="M238" s="14">
        <v>11.4</v>
      </c>
      <c r="N238" s="41">
        <v>18.0</v>
      </c>
      <c r="O238" s="14"/>
      <c r="P238" s="41"/>
      <c r="Q238" s="16">
        <v>18.0</v>
      </c>
      <c r="R238" s="41">
        <v>47.0</v>
      </c>
      <c r="S238" s="14">
        <v>8.0</v>
      </c>
      <c r="T238" s="41">
        <v>10.0</v>
      </c>
      <c r="U238" s="42" t="str">
        <f t="shared" si="13"/>
        <v>146</v>
      </c>
    </row>
    <row r="239" ht="15.75" customHeight="1">
      <c r="A239" s="44" t="s">
        <v>431</v>
      </c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3"/>
      <c r="U239" s="45" t="str">
        <f>SUM(U233:U238)-MIN(U233:U238)</f>
        <v>900</v>
      </c>
    </row>
    <row r="240" ht="15.75" customHeight="1">
      <c r="A240" s="31" t="s">
        <v>432</v>
      </c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3"/>
    </row>
    <row r="241" ht="15.75" customHeight="1">
      <c r="A241" s="14">
        <v>1.0</v>
      </c>
      <c r="B241" s="39" t="s">
        <v>677</v>
      </c>
      <c r="C241" s="14" t="s">
        <v>678</v>
      </c>
      <c r="D241" s="14">
        <v>12.0</v>
      </c>
      <c r="E241" s="14" t="s">
        <v>679</v>
      </c>
      <c r="F241" s="41">
        <v>12.0</v>
      </c>
      <c r="G241" s="14">
        <v>155.0</v>
      </c>
      <c r="H241" s="41">
        <v>13.0</v>
      </c>
      <c r="I241" s="14">
        <v>33.0</v>
      </c>
      <c r="J241" s="41">
        <v>52.0</v>
      </c>
      <c r="K241" s="14"/>
      <c r="L241" s="41"/>
      <c r="M241" s="14">
        <v>11.1</v>
      </c>
      <c r="N241" s="41">
        <v>15.0</v>
      </c>
      <c r="O241" s="14"/>
      <c r="P241" s="41"/>
      <c r="Q241" s="16">
        <v>0.0</v>
      </c>
      <c r="R241" s="41">
        <v>10.0</v>
      </c>
      <c r="S241" s="14">
        <v>0.0</v>
      </c>
      <c r="T241" s="41">
        <v>0.0</v>
      </c>
      <c r="U241" s="49" t="str">
        <f t="shared" ref="U241:U246" si="14">SUM(F241,H241,J241,N241,R241,T241)</f>
        <v>102</v>
      </c>
    </row>
    <row r="242" ht="15.75" customHeight="1">
      <c r="A242" s="14">
        <v>2.0</v>
      </c>
      <c r="B242" s="75" t="s">
        <v>680</v>
      </c>
      <c r="C242" s="14" t="s">
        <v>681</v>
      </c>
      <c r="D242" s="14">
        <v>12.0</v>
      </c>
      <c r="E242" s="14" t="s">
        <v>682</v>
      </c>
      <c r="F242" s="41">
        <v>12.0</v>
      </c>
      <c r="G242" s="14">
        <v>180.0</v>
      </c>
      <c r="H242" s="41">
        <v>25.0</v>
      </c>
      <c r="I242" s="14">
        <v>27.0</v>
      </c>
      <c r="J242" s="41">
        <v>38.0</v>
      </c>
      <c r="K242" s="14"/>
      <c r="L242" s="41"/>
      <c r="M242" s="14">
        <v>10.4</v>
      </c>
      <c r="N242" s="41">
        <v>22.0</v>
      </c>
      <c r="O242" s="14"/>
      <c r="P242" s="41"/>
      <c r="Q242" s="16">
        <v>8.0</v>
      </c>
      <c r="R242" s="41">
        <v>26.0</v>
      </c>
      <c r="S242" s="14">
        <v>5.0</v>
      </c>
      <c r="T242" s="41">
        <v>25.0</v>
      </c>
      <c r="U242" s="49" t="str">
        <f t="shared" si="14"/>
        <v>148</v>
      </c>
    </row>
    <row r="243" ht="15.75" customHeight="1">
      <c r="A243" s="14">
        <v>3.0</v>
      </c>
      <c r="B243" s="75" t="s">
        <v>683</v>
      </c>
      <c r="C243" s="14" t="s">
        <v>684</v>
      </c>
      <c r="D243" s="14">
        <v>12.0</v>
      </c>
      <c r="E243" s="14" t="s">
        <v>685</v>
      </c>
      <c r="F243" s="41">
        <v>21.0</v>
      </c>
      <c r="G243" s="14">
        <v>192.0</v>
      </c>
      <c r="H243" s="41">
        <v>31.0</v>
      </c>
      <c r="I243" s="14">
        <v>33.0</v>
      </c>
      <c r="J243" s="41">
        <v>52.0</v>
      </c>
      <c r="K243" s="14"/>
      <c r="L243" s="41"/>
      <c r="M243" s="14">
        <v>8.8</v>
      </c>
      <c r="N243" s="41">
        <v>56.0</v>
      </c>
      <c r="O243" s="14"/>
      <c r="P243" s="41"/>
      <c r="Q243" s="16">
        <v>5.0</v>
      </c>
      <c r="R243" s="41">
        <v>20.0</v>
      </c>
      <c r="S243" s="14">
        <v>0.0</v>
      </c>
      <c r="T243" s="41">
        <v>0.0</v>
      </c>
      <c r="U243" s="49" t="str">
        <f t="shared" si="14"/>
        <v>180</v>
      </c>
    </row>
    <row r="244" ht="15.75" customHeight="1">
      <c r="A244" s="14">
        <v>4.0</v>
      </c>
      <c r="B244" s="75" t="s">
        <v>686</v>
      </c>
      <c r="C244" s="14" t="s">
        <v>687</v>
      </c>
      <c r="D244" s="14">
        <v>12.0</v>
      </c>
      <c r="E244" s="14" t="s">
        <v>688</v>
      </c>
      <c r="F244" s="41">
        <v>8.0</v>
      </c>
      <c r="G244" s="14">
        <v>0.0</v>
      </c>
      <c r="H244" s="41">
        <v>0.0</v>
      </c>
      <c r="I244" s="14">
        <v>27.0</v>
      </c>
      <c r="J244" s="41">
        <v>38.0</v>
      </c>
      <c r="K244" s="14"/>
      <c r="L244" s="41"/>
      <c r="M244" s="14">
        <v>10.2</v>
      </c>
      <c r="N244" s="41">
        <v>25.0</v>
      </c>
      <c r="O244" s="14"/>
      <c r="P244" s="41"/>
      <c r="Q244" s="16">
        <v>1.0</v>
      </c>
      <c r="R244" s="41">
        <v>8.0</v>
      </c>
      <c r="S244" s="14">
        <v>0.0</v>
      </c>
      <c r="T244" s="41">
        <v>0.0</v>
      </c>
      <c r="U244" s="49" t="str">
        <f t="shared" si="14"/>
        <v>79</v>
      </c>
    </row>
    <row r="245" ht="15.75" customHeight="1">
      <c r="A245" s="14">
        <v>5.0</v>
      </c>
      <c r="B245" s="75" t="s">
        <v>689</v>
      </c>
      <c r="C245" s="62" t="s">
        <v>690</v>
      </c>
      <c r="D245" s="71">
        <v>11.0</v>
      </c>
      <c r="E245" s="71" t="s">
        <v>691</v>
      </c>
      <c r="F245" s="41">
        <v>17.0</v>
      </c>
      <c r="G245" s="53">
        <v>156.0</v>
      </c>
      <c r="H245" s="41">
        <v>18.0</v>
      </c>
      <c r="I245" s="53">
        <v>30.0</v>
      </c>
      <c r="J245" s="41">
        <v>50.0</v>
      </c>
      <c r="K245" s="54"/>
      <c r="L245" s="41"/>
      <c r="M245" s="53">
        <v>10.0</v>
      </c>
      <c r="N245" s="41">
        <v>29.0</v>
      </c>
      <c r="O245" s="54"/>
      <c r="P245" s="41"/>
      <c r="Q245" s="53">
        <v>0.0</v>
      </c>
      <c r="R245" s="41">
        <v>10.0</v>
      </c>
      <c r="S245" s="53">
        <v>0.0</v>
      </c>
      <c r="T245" s="41">
        <v>0.0</v>
      </c>
      <c r="U245" s="49" t="str">
        <f t="shared" si="14"/>
        <v>124</v>
      </c>
    </row>
    <row r="246" ht="15.75" customHeight="1">
      <c r="A246" s="14">
        <v>6.0</v>
      </c>
      <c r="B246" s="75" t="s">
        <v>692</v>
      </c>
      <c r="C246" s="62" t="s">
        <v>693</v>
      </c>
      <c r="D246" s="71">
        <v>12.0</v>
      </c>
      <c r="E246" s="71">
        <v>0.0</v>
      </c>
      <c r="F246" s="41">
        <v>0.0</v>
      </c>
      <c r="G246" s="53">
        <v>0.0</v>
      </c>
      <c r="H246" s="41">
        <v>0.0</v>
      </c>
      <c r="I246" s="53">
        <v>0.0</v>
      </c>
      <c r="J246" s="41">
        <v>0.0</v>
      </c>
      <c r="K246" s="54"/>
      <c r="L246" s="41"/>
      <c r="M246" s="53">
        <v>0.0</v>
      </c>
      <c r="N246" s="41">
        <v>0.0</v>
      </c>
      <c r="O246" s="54"/>
      <c r="P246" s="41"/>
      <c r="Q246" s="53">
        <v>0.0</v>
      </c>
      <c r="R246" s="41">
        <v>10.0</v>
      </c>
      <c r="S246" s="53">
        <v>0.0</v>
      </c>
      <c r="T246" s="41">
        <v>0.0</v>
      </c>
      <c r="U246" s="49" t="str">
        <f t="shared" si="14"/>
        <v>10</v>
      </c>
    </row>
    <row r="247" ht="15.75" customHeight="1">
      <c r="A247" s="44" t="s">
        <v>451</v>
      </c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3"/>
      <c r="U247" s="45" t="str">
        <f>SUM(U241:U246)-MIN(U241:U246)</f>
        <v>633</v>
      </c>
    </row>
    <row r="248" ht="15.75" customHeight="1">
      <c r="A248" s="56" t="s">
        <v>452</v>
      </c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3"/>
      <c r="U248" s="57" t="str">
        <f>SUM(U239,U247)</f>
        <v>1533</v>
      </c>
    </row>
    <row r="249" ht="15.75" customHeight="1">
      <c r="A249" s="58"/>
      <c r="B249" s="58"/>
      <c r="C249" s="58"/>
      <c r="D249" s="58"/>
      <c r="E249" s="58"/>
      <c r="F249" s="58"/>
      <c r="G249" s="58"/>
      <c r="H249" s="58"/>
      <c r="I249" s="58"/>
      <c r="J249" s="58"/>
      <c r="K249" s="58"/>
      <c r="L249" s="58"/>
      <c r="M249" s="58"/>
      <c r="N249" s="58"/>
      <c r="O249" s="58"/>
      <c r="P249" s="58"/>
      <c r="Q249" s="58"/>
      <c r="R249" s="58"/>
      <c r="S249" s="58"/>
      <c r="T249" s="58"/>
      <c r="U249" s="58"/>
    </row>
    <row r="250" ht="15.75" customHeight="1">
      <c r="A250" s="58"/>
      <c r="B250" s="59" t="s">
        <v>453</v>
      </c>
      <c r="C250" s="59"/>
      <c r="D250" s="58"/>
      <c r="E250" s="58"/>
      <c r="F250" s="58"/>
      <c r="G250" s="58"/>
      <c r="H250" s="58"/>
      <c r="I250" s="58"/>
      <c r="J250" s="58"/>
      <c r="K250" s="58"/>
      <c r="L250" s="58"/>
      <c r="M250" s="58"/>
      <c r="N250" s="58"/>
      <c r="O250" s="58"/>
      <c r="P250" s="58"/>
      <c r="Q250" s="58"/>
      <c r="R250" s="58"/>
      <c r="S250" s="58"/>
      <c r="T250" s="58"/>
      <c r="U250" s="58"/>
    </row>
    <row r="251" ht="15.75" customHeight="1">
      <c r="A251" s="58"/>
      <c r="B251" s="58"/>
      <c r="C251" s="58"/>
      <c r="D251" s="59"/>
      <c r="E251" s="58"/>
      <c r="F251" s="58"/>
      <c r="G251" s="58"/>
      <c r="H251" s="58"/>
      <c r="I251" s="58"/>
      <c r="J251" s="58"/>
      <c r="K251" s="58"/>
      <c r="L251" s="58"/>
      <c r="M251" s="58"/>
      <c r="N251" s="58"/>
      <c r="O251" s="58"/>
      <c r="P251" s="58"/>
      <c r="Q251" s="58"/>
      <c r="R251" s="58"/>
      <c r="S251" s="58"/>
      <c r="T251" s="58"/>
      <c r="U251" s="58"/>
    </row>
    <row r="252" ht="15.75" customHeight="1">
      <c r="A252" s="58"/>
      <c r="B252" s="59" t="s">
        <v>454</v>
      </c>
      <c r="C252" s="59"/>
      <c r="D252" s="59"/>
      <c r="E252" s="58"/>
      <c r="F252" s="58"/>
      <c r="G252" s="58"/>
      <c r="H252" s="58"/>
      <c r="I252" s="58"/>
      <c r="J252" s="58"/>
      <c r="K252" s="58"/>
      <c r="L252" s="58"/>
      <c r="M252" s="58"/>
      <c r="N252" s="58"/>
      <c r="O252" s="58"/>
      <c r="P252" s="58"/>
      <c r="Q252" s="58"/>
      <c r="R252" s="58"/>
      <c r="S252" s="58"/>
      <c r="T252" s="58"/>
      <c r="U252" s="58"/>
    </row>
    <row r="253" ht="249.75" customHeight="1">
      <c r="A253" s="58"/>
      <c r="B253" s="59"/>
      <c r="C253" s="59"/>
      <c r="D253" s="59"/>
      <c r="E253" s="58"/>
      <c r="F253" s="58"/>
      <c r="G253" s="58"/>
      <c r="H253" s="58"/>
      <c r="I253" s="58"/>
      <c r="J253" s="58"/>
      <c r="K253" s="58"/>
      <c r="L253" s="58"/>
      <c r="M253" s="58"/>
      <c r="N253" s="58"/>
      <c r="O253" s="58"/>
      <c r="P253" s="58"/>
      <c r="Q253" s="58"/>
      <c r="R253" s="58"/>
      <c r="S253" s="58"/>
      <c r="T253" s="58"/>
      <c r="U253" s="58"/>
    </row>
    <row r="254" ht="30.0" customHeight="1">
      <c r="A254" s="23" t="s">
        <v>389</v>
      </c>
    </row>
    <row r="255" ht="15.75" customHeight="1">
      <c r="A255" s="24" t="s">
        <v>390</v>
      </c>
    </row>
    <row r="256" ht="29.25" customHeight="1">
      <c r="A256" s="25" t="s">
        <v>391</v>
      </c>
    </row>
    <row r="257" ht="15.75" customHeight="1">
      <c r="A257" s="25" t="s">
        <v>392</v>
      </c>
    </row>
    <row r="258" ht="15.75" customHeight="1">
      <c r="A258" s="25" t="s">
        <v>393</v>
      </c>
    </row>
    <row r="259" ht="15.75" customHeight="1">
      <c r="A259" s="26" t="s">
        <v>694</v>
      </c>
    </row>
    <row r="260" ht="15.75" customHeight="1">
      <c r="A260" s="27" t="s">
        <v>395</v>
      </c>
    </row>
    <row r="261" ht="15.75" customHeight="1">
      <c r="A261" s="28"/>
      <c r="B261" s="29" t="s">
        <v>396</v>
      </c>
    </row>
    <row r="262" ht="15.75" customHeight="1">
      <c r="A262" s="28"/>
      <c r="B262" s="29" t="s">
        <v>397</v>
      </c>
    </row>
    <row r="263" ht="15.75" customHeight="1">
      <c r="A263" s="30" t="s">
        <v>695</v>
      </c>
    </row>
    <row r="264" ht="15.75" customHeight="1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</row>
    <row r="265" ht="15.75" customHeight="1">
      <c r="A265" s="31" t="s">
        <v>399</v>
      </c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3"/>
    </row>
    <row r="266" ht="78.75" customHeight="1">
      <c r="A266" s="32" t="s">
        <v>400</v>
      </c>
      <c r="B266" s="33" t="s">
        <v>401</v>
      </c>
      <c r="C266" s="33"/>
      <c r="D266" s="32" t="s">
        <v>403</v>
      </c>
      <c r="E266" s="34" t="s">
        <v>404</v>
      </c>
      <c r="F266" s="3"/>
      <c r="G266" s="34" t="s">
        <v>405</v>
      </c>
      <c r="H266" s="3"/>
      <c r="I266" s="34" t="s">
        <v>406</v>
      </c>
      <c r="J266" s="3"/>
      <c r="K266" s="34" t="s">
        <v>696</v>
      </c>
      <c r="L266" s="3"/>
      <c r="M266" s="34" t="s">
        <v>697</v>
      </c>
      <c r="N266" s="3"/>
      <c r="O266" s="34" t="s">
        <v>698</v>
      </c>
      <c r="P266" s="3"/>
      <c r="Q266" s="34" t="s">
        <v>7</v>
      </c>
      <c r="R266" s="3"/>
      <c r="S266" s="34" t="s">
        <v>410</v>
      </c>
      <c r="T266" s="3"/>
      <c r="U266" s="60" t="s">
        <v>411</v>
      </c>
    </row>
    <row r="267" ht="15.75" customHeight="1">
      <c r="A267" s="36"/>
      <c r="B267" s="36"/>
      <c r="C267" s="37"/>
      <c r="D267" s="36"/>
      <c r="E267" s="14" t="s">
        <v>412</v>
      </c>
      <c r="F267" s="38" t="s">
        <v>3</v>
      </c>
      <c r="G267" s="14" t="s">
        <v>412</v>
      </c>
      <c r="H267" s="38" t="s">
        <v>3</v>
      </c>
      <c r="I267" s="14" t="s">
        <v>412</v>
      </c>
      <c r="J267" s="38" t="s">
        <v>3</v>
      </c>
      <c r="K267" s="14" t="s">
        <v>412</v>
      </c>
      <c r="L267" s="38" t="s">
        <v>3</v>
      </c>
      <c r="M267" s="14" t="s">
        <v>412</v>
      </c>
      <c r="N267" s="38" t="s">
        <v>3</v>
      </c>
      <c r="O267" s="14" t="s">
        <v>412</v>
      </c>
      <c r="P267" s="38" t="s">
        <v>3</v>
      </c>
      <c r="Q267" s="14" t="s">
        <v>412</v>
      </c>
      <c r="R267" s="38" t="s">
        <v>3</v>
      </c>
      <c r="S267" s="14" t="s">
        <v>412</v>
      </c>
      <c r="T267" s="38" t="s">
        <v>3</v>
      </c>
      <c r="U267" s="36"/>
    </row>
    <row r="268" ht="15.75" customHeight="1">
      <c r="A268" s="14">
        <v>1.0</v>
      </c>
      <c r="B268" s="39" t="s">
        <v>699</v>
      </c>
      <c r="C268" s="14" t="s">
        <v>700</v>
      </c>
      <c r="D268" s="14">
        <v>12.0</v>
      </c>
      <c r="E268" s="14" t="s">
        <v>701</v>
      </c>
      <c r="F268" s="41">
        <v>0.0</v>
      </c>
      <c r="G268" s="14">
        <v>174.0</v>
      </c>
      <c r="H268" s="41">
        <v>32.0</v>
      </c>
      <c r="I268" s="14">
        <v>23.0</v>
      </c>
      <c r="J268" s="41">
        <v>35.0</v>
      </c>
      <c r="K268" s="14"/>
      <c r="L268" s="41"/>
      <c r="M268" s="14">
        <v>11.1</v>
      </c>
      <c r="N268" s="41">
        <v>21.0</v>
      </c>
      <c r="O268" s="14"/>
      <c r="P268" s="41"/>
      <c r="Q268" s="16">
        <v>10.0</v>
      </c>
      <c r="R268" s="41">
        <v>23.0</v>
      </c>
      <c r="S268" s="14">
        <v>1.0</v>
      </c>
      <c r="T268" s="41">
        <v>1.0</v>
      </c>
      <c r="U268" s="42" t="str">
        <f t="shared" ref="U268:U273" si="15">SUM(F268,H268,J268,N268,R268,T268)</f>
        <v>112</v>
      </c>
    </row>
    <row r="269" ht="15.75" customHeight="1">
      <c r="A269" s="14">
        <v>2.0</v>
      </c>
      <c r="B269" s="39" t="s">
        <v>702</v>
      </c>
      <c r="C269" s="14" t="s">
        <v>703</v>
      </c>
      <c r="D269" s="14">
        <v>12.0</v>
      </c>
      <c r="E269" s="14" t="s">
        <v>704</v>
      </c>
      <c r="F269" s="41">
        <v>0.0</v>
      </c>
      <c r="G269" s="14">
        <v>128.0</v>
      </c>
      <c r="H269" s="41">
        <v>9.0</v>
      </c>
      <c r="I269" s="14">
        <v>21.0</v>
      </c>
      <c r="J269" s="41">
        <v>31.0</v>
      </c>
      <c r="K269" s="14"/>
      <c r="L269" s="41"/>
      <c r="M269" s="14">
        <v>11.7</v>
      </c>
      <c r="N269" s="41">
        <v>15.0</v>
      </c>
      <c r="O269" s="14"/>
      <c r="P269" s="41"/>
      <c r="Q269" s="16">
        <v>14.0</v>
      </c>
      <c r="R269" s="41">
        <v>35.0</v>
      </c>
      <c r="S269" s="14">
        <v>0.0</v>
      </c>
      <c r="T269" s="41">
        <v>0.0</v>
      </c>
      <c r="U269" s="42" t="str">
        <f t="shared" si="15"/>
        <v>90</v>
      </c>
    </row>
    <row r="270" ht="15.75" customHeight="1">
      <c r="A270" s="14">
        <v>3.0</v>
      </c>
      <c r="B270" s="39" t="s">
        <v>705</v>
      </c>
      <c r="C270" s="14" t="s">
        <v>706</v>
      </c>
      <c r="D270" s="14">
        <v>12.0</v>
      </c>
      <c r="E270" s="43" t="s">
        <v>707</v>
      </c>
      <c r="F270" s="41">
        <v>0.0</v>
      </c>
      <c r="G270" s="14">
        <v>143.0</v>
      </c>
      <c r="H270" s="41">
        <v>16.0</v>
      </c>
      <c r="I270" s="14">
        <v>28.0</v>
      </c>
      <c r="J270" s="41">
        <v>46.0</v>
      </c>
      <c r="K270" s="14"/>
      <c r="L270" s="41"/>
      <c r="M270" s="14">
        <v>12.2</v>
      </c>
      <c r="N270" s="41">
        <v>10.0</v>
      </c>
      <c r="O270" s="14"/>
      <c r="P270" s="41"/>
      <c r="Q270" s="16">
        <v>10.0</v>
      </c>
      <c r="R270" s="41">
        <v>23.0</v>
      </c>
      <c r="S270" s="14">
        <v>8.0</v>
      </c>
      <c r="T270" s="41">
        <v>10.0</v>
      </c>
      <c r="U270" s="42" t="str">
        <f t="shared" si="15"/>
        <v>105</v>
      </c>
    </row>
    <row r="271" ht="15.75" customHeight="1">
      <c r="A271" s="14">
        <v>4.0</v>
      </c>
      <c r="B271" s="39" t="s">
        <v>708</v>
      </c>
      <c r="C271" s="14" t="s">
        <v>709</v>
      </c>
      <c r="D271" s="14">
        <v>12.0</v>
      </c>
      <c r="E271" s="14" t="s">
        <v>710</v>
      </c>
      <c r="F271" s="41">
        <v>1.0</v>
      </c>
      <c r="G271" s="14">
        <v>142.0</v>
      </c>
      <c r="H271" s="41">
        <v>16.0</v>
      </c>
      <c r="I271" s="14">
        <v>24.0</v>
      </c>
      <c r="J271" s="41">
        <v>37.0</v>
      </c>
      <c r="K271" s="14"/>
      <c r="L271" s="41"/>
      <c r="M271" s="14">
        <v>12.3</v>
      </c>
      <c r="N271" s="41">
        <v>9.0</v>
      </c>
      <c r="O271" s="14"/>
      <c r="P271" s="41"/>
      <c r="Q271" s="16">
        <v>2.0</v>
      </c>
      <c r="R271" s="41">
        <v>6.0</v>
      </c>
      <c r="S271" s="14">
        <v>0.0</v>
      </c>
      <c r="T271" s="41">
        <v>0.0</v>
      </c>
      <c r="U271" s="42" t="str">
        <f t="shared" si="15"/>
        <v>69</v>
      </c>
    </row>
    <row r="272" ht="15.75" customHeight="1">
      <c r="A272" s="14">
        <v>5.0</v>
      </c>
      <c r="B272" s="39" t="s">
        <v>711</v>
      </c>
      <c r="C272" s="14" t="s">
        <v>712</v>
      </c>
      <c r="D272" s="14">
        <v>12.0</v>
      </c>
      <c r="E272" s="14" t="s">
        <v>713</v>
      </c>
      <c r="F272" s="41">
        <v>1.0</v>
      </c>
      <c r="G272" s="14">
        <v>133.0</v>
      </c>
      <c r="H272" s="41">
        <v>11.0</v>
      </c>
      <c r="I272" s="14">
        <v>21.0</v>
      </c>
      <c r="J272" s="41">
        <v>31.0</v>
      </c>
      <c r="K272" s="14"/>
      <c r="L272" s="41"/>
      <c r="M272" s="14">
        <v>12.4</v>
      </c>
      <c r="N272" s="41">
        <v>9.0</v>
      </c>
      <c r="O272" s="14"/>
      <c r="P272" s="41"/>
      <c r="Q272" s="16">
        <v>7.0</v>
      </c>
      <c r="R272" s="41">
        <v>15.0</v>
      </c>
      <c r="S272" s="14">
        <v>8.0</v>
      </c>
      <c r="T272" s="41">
        <v>10.0</v>
      </c>
      <c r="U272" s="42" t="str">
        <f t="shared" si="15"/>
        <v>77</v>
      </c>
    </row>
    <row r="273" ht="15.75" customHeight="1">
      <c r="A273" s="14">
        <v>6.0</v>
      </c>
      <c r="B273" s="39" t="s">
        <v>714</v>
      </c>
      <c r="C273" s="14" t="s">
        <v>715</v>
      </c>
      <c r="D273" s="14">
        <v>11.0</v>
      </c>
      <c r="E273" s="14" t="s">
        <v>716</v>
      </c>
      <c r="F273" s="41">
        <v>13.0</v>
      </c>
      <c r="G273" s="14">
        <v>170.0</v>
      </c>
      <c r="H273" s="41">
        <v>35.0</v>
      </c>
      <c r="I273" s="14">
        <v>26.0</v>
      </c>
      <c r="J273" s="41">
        <v>47.0</v>
      </c>
      <c r="K273" s="14"/>
      <c r="L273" s="41"/>
      <c r="M273" s="14">
        <v>11.2</v>
      </c>
      <c r="N273" s="41">
        <v>20.0</v>
      </c>
      <c r="O273" s="14"/>
      <c r="P273" s="41"/>
      <c r="Q273" s="16">
        <v>4.0</v>
      </c>
      <c r="R273" s="41">
        <v>11.0</v>
      </c>
      <c r="S273" s="14">
        <v>14.0</v>
      </c>
      <c r="T273" s="41">
        <v>28.0</v>
      </c>
      <c r="U273" s="42" t="str">
        <f t="shared" si="15"/>
        <v>154</v>
      </c>
    </row>
    <row r="274" ht="15.75" customHeight="1">
      <c r="A274" s="44" t="s">
        <v>431</v>
      </c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3"/>
      <c r="U274" s="45" t="str">
        <f>SUM(U268:U273)-MIN(U268:U273)</f>
        <v>538</v>
      </c>
    </row>
    <row r="275" ht="15.75" customHeight="1">
      <c r="A275" s="31" t="s">
        <v>432</v>
      </c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3"/>
    </row>
    <row r="276" ht="15.75" customHeight="1">
      <c r="A276" s="14">
        <v>1.0</v>
      </c>
      <c r="B276" s="39" t="s">
        <v>717</v>
      </c>
      <c r="C276" s="14" t="s">
        <v>718</v>
      </c>
      <c r="D276" s="14">
        <v>12.0</v>
      </c>
      <c r="E276" s="14" t="s">
        <v>719</v>
      </c>
      <c r="F276" s="41">
        <v>0.0</v>
      </c>
      <c r="G276" s="14">
        <v>157.0</v>
      </c>
      <c r="H276" s="41">
        <v>14.0</v>
      </c>
      <c r="I276" s="14">
        <v>23.0</v>
      </c>
      <c r="J276" s="41">
        <v>30.0</v>
      </c>
      <c r="K276" s="14"/>
      <c r="L276" s="41"/>
      <c r="M276" s="14">
        <v>11.5</v>
      </c>
      <c r="N276" s="41">
        <v>11.0</v>
      </c>
      <c r="O276" s="14"/>
      <c r="P276" s="41"/>
      <c r="Q276" s="16">
        <v>0.0</v>
      </c>
      <c r="R276" s="41">
        <v>0.0</v>
      </c>
      <c r="S276" s="14">
        <v>0.0</v>
      </c>
      <c r="T276" s="41">
        <v>0.0</v>
      </c>
      <c r="U276" s="49" t="str">
        <f t="shared" ref="U276:U281" si="16">SUM(F276,H276,J276,N276,R276,T276)</f>
        <v>55</v>
      </c>
    </row>
    <row r="277" ht="15.75" customHeight="1">
      <c r="A277" s="14">
        <v>2.0</v>
      </c>
      <c r="B277" s="39" t="s">
        <v>720</v>
      </c>
      <c r="C277" s="14" t="s">
        <v>721</v>
      </c>
      <c r="D277" s="14">
        <v>12.0</v>
      </c>
      <c r="E277" s="14" t="s">
        <v>722</v>
      </c>
      <c r="F277" s="41">
        <v>8.0</v>
      </c>
      <c r="G277" s="14">
        <v>146.0</v>
      </c>
      <c r="H277" s="41">
        <v>10.0</v>
      </c>
      <c r="I277" s="14">
        <v>24.0</v>
      </c>
      <c r="J277" s="41">
        <v>32.0</v>
      </c>
      <c r="K277" s="14"/>
      <c r="L277" s="41"/>
      <c r="M277" s="14">
        <v>10.6</v>
      </c>
      <c r="N277" s="41">
        <v>20.0</v>
      </c>
      <c r="O277" s="14"/>
      <c r="P277" s="41"/>
      <c r="Q277" s="16">
        <v>0.0</v>
      </c>
      <c r="R277" s="41">
        <v>0.0</v>
      </c>
      <c r="S277" s="14">
        <v>0.0</v>
      </c>
      <c r="T277" s="41">
        <v>0.0</v>
      </c>
      <c r="U277" s="49" t="str">
        <f t="shared" si="16"/>
        <v>70</v>
      </c>
    </row>
    <row r="278" ht="15.75" customHeight="1">
      <c r="A278" s="14">
        <v>3.0</v>
      </c>
      <c r="B278" s="39" t="s">
        <v>723</v>
      </c>
      <c r="C278" s="14" t="s">
        <v>724</v>
      </c>
      <c r="D278" s="14">
        <v>12.0</v>
      </c>
      <c r="E278" s="14" t="s">
        <v>725</v>
      </c>
      <c r="F278" s="41">
        <v>9.0</v>
      </c>
      <c r="G278" s="14">
        <v>0.0</v>
      </c>
      <c r="H278" s="41">
        <v>0.0</v>
      </c>
      <c r="I278" s="14">
        <v>19.0</v>
      </c>
      <c r="J278" s="41">
        <v>22.0</v>
      </c>
      <c r="K278" s="14"/>
      <c r="L278" s="41"/>
      <c r="M278" s="14">
        <v>10.1</v>
      </c>
      <c r="N278" s="41">
        <v>27.0</v>
      </c>
      <c r="O278" s="14"/>
      <c r="P278" s="41"/>
      <c r="Q278" s="16">
        <v>0.0</v>
      </c>
      <c r="R278" s="41">
        <v>0.0</v>
      </c>
      <c r="S278" s="14">
        <v>2.0</v>
      </c>
      <c r="T278" s="41">
        <v>13.0</v>
      </c>
      <c r="U278" s="49" t="str">
        <f t="shared" si="16"/>
        <v>71</v>
      </c>
    </row>
    <row r="279" ht="15.75" customHeight="1">
      <c r="A279" s="14">
        <v>4.0</v>
      </c>
      <c r="B279" s="39" t="s">
        <v>726</v>
      </c>
      <c r="C279" s="14" t="s">
        <v>727</v>
      </c>
      <c r="D279" s="14">
        <v>12.0</v>
      </c>
      <c r="E279" s="14" t="s">
        <v>728</v>
      </c>
      <c r="F279" s="41">
        <v>0.0</v>
      </c>
      <c r="G279" s="14">
        <v>112.0</v>
      </c>
      <c r="H279" s="41">
        <v>0.0</v>
      </c>
      <c r="I279" s="14">
        <v>18.0</v>
      </c>
      <c r="J279" s="41">
        <v>20.0</v>
      </c>
      <c r="K279" s="14"/>
      <c r="L279" s="41"/>
      <c r="M279" s="14">
        <v>12.5</v>
      </c>
      <c r="N279" s="41">
        <v>3.0</v>
      </c>
      <c r="O279" s="14"/>
      <c r="P279" s="41"/>
      <c r="Q279" s="16">
        <v>0.0</v>
      </c>
      <c r="R279" s="41">
        <v>0.0</v>
      </c>
      <c r="S279" s="14">
        <v>0.0</v>
      </c>
      <c r="T279" s="41">
        <v>0.0</v>
      </c>
      <c r="U279" s="49" t="str">
        <f t="shared" si="16"/>
        <v>23</v>
      </c>
    </row>
    <row r="280" ht="15.75" customHeight="1">
      <c r="A280" s="14">
        <v>5.0</v>
      </c>
      <c r="B280" s="51" t="s">
        <v>729</v>
      </c>
      <c r="C280" s="71" t="s">
        <v>730</v>
      </c>
      <c r="D280" s="71">
        <v>12.0</v>
      </c>
      <c r="E280" s="62" t="s">
        <v>630</v>
      </c>
      <c r="F280" s="41">
        <v>0.0</v>
      </c>
      <c r="G280" s="62">
        <v>157.0</v>
      </c>
      <c r="H280" s="41">
        <v>14.0</v>
      </c>
      <c r="I280" s="62">
        <v>21.0</v>
      </c>
      <c r="J280" s="41">
        <v>26.0</v>
      </c>
      <c r="K280" s="62"/>
      <c r="L280" s="41"/>
      <c r="M280" s="62">
        <v>11.2</v>
      </c>
      <c r="N280" s="41">
        <v>14.0</v>
      </c>
      <c r="O280" s="62"/>
      <c r="P280" s="41"/>
      <c r="Q280" s="62">
        <v>0.0</v>
      </c>
      <c r="R280" s="41">
        <v>0.0</v>
      </c>
      <c r="S280" s="62">
        <v>3.0</v>
      </c>
      <c r="T280" s="41">
        <v>17.0</v>
      </c>
      <c r="U280" s="49" t="str">
        <f t="shared" si="16"/>
        <v>71</v>
      </c>
    </row>
    <row r="281" ht="15.75" customHeight="1">
      <c r="A281" s="14">
        <v>6.0</v>
      </c>
      <c r="B281" s="51" t="s">
        <v>731</v>
      </c>
      <c r="C281" s="71" t="s">
        <v>732</v>
      </c>
      <c r="D281" s="71">
        <v>12.0</v>
      </c>
      <c r="E281" s="62" t="s">
        <v>733</v>
      </c>
      <c r="F281" s="41">
        <v>8.0</v>
      </c>
      <c r="G281" s="62">
        <v>159.0</v>
      </c>
      <c r="H281" s="41">
        <v>14.0</v>
      </c>
      <c r="I281" s="62">
        <v>24.0</v>
      </c>
      <c r="J281" s="41">
        <v>36.0</v>
      </c>
      <c r="K281" s="62"/>
      <c r="L281" s="41"/>
      <c r="M281" s="62">
        <v>11.4</v>
      </c>
      <c r="N281" s="41">
        <v>12.0</v>
      </c>
      <c r="O281" s="62"/>
      <c r="P281" s="41"/>
      <c r="Q281" s="62">
        <v>0.0</v>
      </c>
      <c r="R281" s="41">
        <v>0.0</v>
      </c>
      <c r="S281" s="62">
        <v>0.0</v>
      </c>
      <c r="T281" s="41">
        <v>0.0</v>
      </c>
      <c r="U281" s="49" t="str">
        <f t="shared" si="16"/>
        <v>70</v>
      </c>
    </row>
    <row r="282" ht="15.75" customHeight="1">
      <c r="A282" s="44" t="s">
        <v>451</v>
      </c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3"/>
      <c r="U282" s="45" t="str">
        <f>SUM(U276:U281)-MIN(U276:U281)</f>
        <v>337</v>
      </c>
    </row>
    <row r="283" ht="15.75" customHeight="1">
      <c r="A283" s="56" t="s">
        <v>452</v>
      </c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3"/>
      <c r="U283" s="57" t="str">
        <f>SUM(U274,U282)</f>
        <v>875</v>
      </c>
    </row>
    <row r="284" ht="15.75" customHeight="1">
      <c r="A284" s="58"/>
      <c r="B284" s="58"/>
      <c r="C284" s="58"/>
      <c r="D284" s="58"/>
      <c r="E284" s="58"/>
      <c r="F284" s="58"/>
      <c r="G284" s="58"/>
      <c r="H284" s="58"/>
      <c r="I284" s="58"/>
      <c r="J284" s="58"/>
      <c r="K284" s="58"/>
      <c r="L284" s="58"/>
      <c r="M284" s="58"/>
      <c r="N284" s="58"/>
      <c r="O284" s="58"/>
      <c r="P284" s="58"/>
      <c r="Q284" s="58"/>
      <c r="R284" s="58"/>
      <c r="S284" s="58"/>
      <c r="T284" s="58"/>
      <c r="U284" s="58"/>
    </row>
    <row r="285" ht="15.75" customHeight="1">
      <c r="A285" s="58"/>
      <c r="B285" s="59" t="s">
        <v>453</v>
      </c>
      <c r="C285" s="59"/>
      <c r="D285" s="58"/>
      <c r="E285" s="58"/>
      <c r="F285" s="58"/>
      <c r="G285" s="58"/>
      <c r="H285" s="58"/>
      <c r="I285" s="58"/>
      <c r="J285" s="58"/>
      <c r="K285" s="58"/>
      <c r="L285" s="58"/>
      <c r="M285" s="58"/>
      <c r="N285" s="58"/>
      <c r="O285" s="58"/>
      <c r="P285" s="58"/>
      <c r="Q285" s="58"/>
      <c r="R285" s="58"/>
      <c r="S285" s="58"/>
      <c r="T285" s="58"/>
      <c r="U285" s="58"/>
    </row>
    <row r="286" ht="15.75" customHeight="1">
      <c r="A286" s="58"/>
      <c r="B286" s="58"/>
      <c r="C286" s="58"/>
      <c r="D286" s="59"/>
      <c r="E286" s="58"/>
      <c r="F286" s="58"/>
      <c r="G286" s="58"/>
      <c r="H286" s="58"/>
      <c r="I286" s="58"/>
      <c r="J286" s="58"/>
      <c r="K286" s="58"/>
      <c r="L286" s="58"/>
      <c r="M286" s="58"/>
      <c r="N286" s="58"/>
      <c r="O286" s="58"/>
      <c r="P286" s="58"/>
      <c r="Q286" s="58"/>
      <c r="R286" s="58"/>
      <c r="S286" s="58"/>
      <c r="T286" s="58"/>
      <c r="U286" s="58"/>
    </row>
    <row r="287" ht="15.75" customHeight="1">
      <c r="A287" s="58"/>
      <c r="B287" s="59" t="s">
        <v>454</v>
      </c>
      <c r="C287" s="59"/>
      <c r="D287" s="59"/>
      <c r="E287" s="58"/>
      <c r="F287" s="58"/>
      <c r="G287" s="58"/>
      <c r="H287" s="58"/>
      <c r="I287" s="58"/>
      <c r="J287" s="58"/>
      <c r="K287" s="58"/>
      <c r="L287" s="58"/>
      <c r="M287" s="58"/>
      <c r="N287" s="58"/>
      <c r="O287" s="58"/>
      <c r="P287" s="58"/>
      <c r="Q287" s="58"/>
      <c r="R287" s="58"/>
      <c r="S287" s="58"/>
      <c r="T287" s="58"/>
      <c r="U287" s="58"/>
    </row>
    <row r="288" ht="242.25" customHeight="1">
      <c r="A288" s="58"/>
      <c r="B288" s="59"/>
      <c r="C288" s="59"/>
      <c r="D288" s="59"/>
      <c r="E288" s="58"/>
      <c r="F288" s="58"/>
      <c r="G288" s="58"/>
      <c r="H288" s="58"/>
      <c r="I288" s="58"/>
      <c r="J288" s="58"/>
      <c r="K288" s="58"/>
      <c r="L288" s="58"/>
      <c r="M288" s="58"/>
      <c r="N288" s="58"/>
      <c r="O288" s="58"/>
      <c r="P288" s="58"/>
      <c r="Q288" s="58"/>
      <c r="R288" s="58"/>
      <c r="S288" s="58"/>
      <c r="T288" s="58"/>
      <c r="U288" s="58"/>
    </row>
    <row r="289" ht="30.0" customHeight="1">
      <c r="A289" s="23" t="s">
        <v>389</v>
      </c>
    </row>
    <row r="290" ht="15.75" customHeight="1">
      <c r="A290" s="24" t="s">
        <v>390</v>
      </c>
    </row>
    <row r="291" ht="29.25" customHeight="1">
      <c r="A291" s="25" t="s">
        <v>391</v>
      </c>
    </row>
    <row r="292" ht="15.75" customHeight="1">
      <c r="A292" s="25" t="s">
        <v>392</v>
      </c>
    </row>
    <row r="293" ht="15.75" customHeight="1">
      <c r="A293" s="25" t="s">
        <v>393</v>
      </c>
    </row>
    <row r="294" ht="15.75" customHeight="1">
      <c r="A294" s="26" t="s">
        <v>734</v>
      </c>
    </row>
    <row r="295" ht="15.75" customHeight="1">
      <c r="A295" s="27" t="s">
        <v>395</v>
      </c>
    </row>
    <row r="296" ht="15.75" customHeight="1">
      <c r="A296" s="28"/>
      <c r="B296" s="29" t="s">
        <v>396</v>
      </c>
    </row>
    <row r="297" ht="15.75" customHeight="1">
      <c r="A297" s="28"/>
      <c r="B297" s="29" t="s">
        <v>397</v>
      </c>
    </row>
    <row r="298" ht="15.75" customHeight="1">
      <c r="A298" s="30" t="s">
        <v>735</v>
      </c>
    </row>
    <row r="299" ht="15.75" customHeight="1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</row>
    <row r="300" ht="15.75" customHeight="1">
      <c r="A300" s="31" t="s">
        <v>399</v>
      </c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3"/>
    </row>
    <row r="301" ht="78.75" customHeight="1">
      <c r="A301" s="32" t="s">
        <v>400</v>
      </c>
      <c r="B301" s="33" t="s">
        <v>401</v>
      </c>
      <c r="C301" s="33"/>
      <c r="D301" s="32" t="s">
        <v>403</v>
      </c>
      <c r="E301" s="34" t="s">
        <v>404</v>
      </c>
      <c r="F301" s="3"/>
      <c r="G301" s="34" t="s">
        <v>405</v>
      </c>
      <c r="H301" s="3"/>
      <c r="I301" s="34" t="s">
        <v>406</v>
      </c>
      <c r="J301" s="3"/>
      <c r="K301" s="34" t="s">
        <v>736</v>
      </c>
      <c r="L301" s="3"/>
      <c r="M301" s="34" t="s">
        <v>737</v>
      </c>
      <c r="N301" s="3"/>
      <c r="O301" s="34" t="s">
        <v>738</v>
      </c>
      <c r="P301" s="3"/>
      <c r="Q301" s="34" t="s">
        <v>7</v>
      </c>
      <c r="R301" s="3"/>
      <c r="S301" s="34" t="s">
        <v>410</v>
      </c>
      <c r="T301" s="3"/>
      <c r="U301" s="60" t="s">
        <v>411</v>
      </c>
    </row>
    <row r="302" ht="15.75" customHeight="1">
      <c r="A302" s="36"/>
      <c r="B302" s="36"/>
      <c r="C302" s="37"/>
      <c r="D302" s="36"/>
      <c r="E302" s="14" t="s">
        <v>412</v>
      </c>
      <c r="F302" s="38" t="s">
        <v>3</v>
      </c>
      <c r="G302" s="14" t="s">
        <v>412</v>
      </c>
      <c r="H302" s="38" t="s">
        <v>3</v>
      </c>
      <c r="I302" s="14" t="s">
        <v>412</v>
      </c>
      <c r="J302" s="38" t="s">
        <v>3</v>
      </c>
      <c r="K302" s="14" t="s">
        <v>412</v>
      </c>
      <c r="L302" s="38" t="s">
        <v>3</v>
      </c>
      <c r="M302" s="14" t="s">
        <v>412</v>
      </c>
      <c r="N302" s="38" t="s">
        <v>3</v>
      </c>
      <c r="O302" s="14" t="s">
        <v>412</v>
      </c>
      <c r="P302" s="38" t="s">
        <v>3</v>
      </c>
      <c r="Q302" s="14" t="s">
        <v>412</v>
      </c>
      <c r="R302" s="38" t="s">
        <v>3</v>
      </c>
      <c r="S302" s="14" t="s">
        <v>412</v>
      </c>
      <c r="T302" s="38" t="s">
        <v>3</v>
      </c>
      <c r="U302" s="36"/>
    </row>
    <row r="303" ht="15.75" customHeight="1">
      <c r="A303" s="14">
        <v>1.0</v>
      </c>
      <c r="B303" s="39" t="s">
        <v>739</v>
      </c>
      <c r="C303" s="14" t="s">
        <v>740</v>
      </c>
      <c r="D303" s="14">
        <v>12.0</v>
      </c>
      <c r="E303" s="14" t="s">
        <v>741</v>
      </c>
      <c r="F303" s="41">
        <v>1.0</v>
      </c>
      <c r="G303" s="14">
        <v>132.0</v>
      </c>
      <c r="H303" s="41">
        <v>11.0</v>
      </c>
      <c r="I303" s="14">
        <v>20.0</v>
      </c>
      <c r="J303" s="41">
        <v>29.0</v>
      </c>
      <c r="K303" s="14"/>
      <c r="L303" s="41"/>
      <c r="M303" s="14">
        <v>11.3</v>
      </c>
      <c r="N303" s="41">
        <v>19.0</v>
      </c>
      <c r="O303" s="14"/>
      <c r="P303" s="41"/>
      <c r="Q303" s="16">
        <v>9.0</v>
      </c>
      <c r="R303" s="41">
        <v>20.0</v>
      </c>
      <c r="S303" s="14">
        <v>1.0</v>
      </c>
      <c r="T303" s="41">
        <v>1.0</v>
      </c>
      <c r="U303" s="42" t="str">
        <f t="shared" ref="U303:U308" si="17">SUM(F303,H303,J303,N303,R303,T303)</f>
        <v>81</v>
      </c>
    </row>
    <row r="304" ht="15.75" customHeight="1">
      <c r="A304" s="14">
        <v>2.0</v>
      </c>
      <c r="B304" s="76" t="s">
        <v>742</v>
      </c>
      <c r="C304" s="14" t="s">
        <v>743</v>
      </c>
      <c r="D304" s="14">
        <v>12.0</v>
      </c>
      <c r="E304" s="14" t="s">
        <v>744</v>
      </c>
      <c r="F304" s="41">
        <v>19.0</v>
      </c>
      <c r="G304" s="14">
        <v>172.0</v>
      </c>
      <c r="H304" s="41">
        <v>31.0</v>
      </c>
      <c r="I304" s="14">
        <v>30.0</v>
      </c>
      <c r="J304" s="41">
        <v>52.0</v>
      </c>
      <c r="K304" s="14"/>
      <c r="L304" s="41"/>
      <c r="M304" s="14">
        <v>10.3</v>
      </c>
      <c r="N304" s="41">
        <v>34.0</v>
      </c>
      <c r="O304" s="14"/>
      <c r="P304" s="41"/>
      <c r="Q304" s="16">
        <v>2.0</v>
      </c>
      <c r="R304" s="41">
        <v>6.0</v>
      </c>
      <c r="S304" s="14">
        <v>3.0</v>
      </c>
      <c r="T304" s="41">
        <v>3.0</v>
      </c>
      <c r="U304" s="42" t="str">
        <f t="shared" si="17"/>
        <v>145</v>
      </c>
    </row>
    <row r="305" ht="15.75" customHeight="1">
      <c r="A305" s="14">
        <v>3.0</v>
      </c>
      <c r="B305" s="39" t="s">
        <v>745</v>
      </c>
      <c r="C305" s="14" t="s">
        <v>746</v>
      </c>
      <c r="D305" s="14">
        <v>12.0</v>
      </c>
      <c r="E305" s="43" t="s">
        <v>747</v>
      </c>
      <c r="F305" s="41">
        <v>0.0</v>
      </c>
      <c r="G305" s="14">
        <v>132.0</v>
      </c>
      <c r="H305" s="41">
        <v>11.0</v>
      </c>
      <c r="I305" s="14">
        <v>29.0</v>
      </c>
      <c r="J305" s="41">
        <v>50.0</v>
      </c>
      <c r="K305" s="14"/>
      <c r="L305" s="41"/>
      <c r="M305" s="14">
        <v>12.2</v>
      </c>
      <c r="N305" s="41">
        <v>10.0</v>
      </c>
      <c r="O305" s="14"/>
      <c r="P305" s="41"/>
      <c r="Q305" s="16">
        <v>13.0</v>
      </c>
      <c r="R305" s="41">
        <v>32.0</v>
      </c>
      <c r="S305" s="14">
        <v>3.0</v>
      </c>
      <c r="T305" s="41">
        <v>3.0</v>
      </c>
      <c r="U305" s="42" t="str">
        <f t="shared" si="17"/>
        <v>106</v>
      </c>
    </row>
    <row r="306" ht="15.75" customHeight="1">
      <c r="A306" s="14">
        <v>4.0</v>
      </c>
      <c r="B306" s="39" t="s">
        <v>748</v>
      </c>
      <c r="C306" s="14" t="s">
        <v>749</v>
      </c>
      <c r="D306" s="14">
        <v>12.0</v>
      </c>
      <c r="E306" s="14" t="s">
        <v>750</v>
      </c>
      <c r="F306" s="41">
        <v>1.0</v>
      </c>
      <c r="G306" s="14">
        <v>139.0</v>
      </c>
      <c r="H306" s="41">
        <v>14.0</v>
      </c>
      <c r="I306" s="14">
        <v>25.0</v>
      </c>
      <c r="J306" s="41">
        <v>39.0</v>
      </c>
      <c r="K306" s="14"/>
      <c r="L306" s="41"/>
      <c r="M306" s="14">
        <v>11.8</v>
      </c>
      <c r="N306" s="41">
        <v>14.0</v>
      </c>
      <c r="O306" s="14"/>
      <c r="P306" s="41"/>
      <c r="Q306" s="16">
        <v>17.0</v>
      </c>
      <c r="R306" s="41">
        <v>44.0</v>
      </c>
      <c r="S306" s="14">
        <v>0.0</v>
      </c>
      <c r="T306" s="41">
        <v>0.0</v>
      </c>
      <c r="U306" s="42" t="str">
        <f t="shared" si="17"/>
        <v>112</v>
      </c>
    </row>
    <row r="307" ht="15.75" customHeight="1">
      <c r="A307" s="14">
        <v>5.0</v>
      </c>
      <c r="B307" s="39" t="s">
        <v>751</v>
      </c>
      <c r="C307" s="14" t="s">
        <v>752</v>
      </c>
      <c r="D307" s="14">
        <v>12.0</v>
      </c>
      <c r="E307" s="14" t="s">
        <v>753</v>
      </c>
      <c r="F307" s="41">
        <v>1.0</v>
      </c>
      <c r="G307" s="14">
        <v>180.0</v>
      </c>
      <c r="H307" s="41">
        <v>35.0</v>
      </c>
      <c r="I307" s="14">
        <v>29.0</v>
      </c>
      <c r="J307" s="41">
        <v>50.0</v>
      </c>
      <c r="K307" s="14"/>
      <c r="L307" s="41"/>
      <c r="M307" s="14">
        <v>11.3</v>
      </c>
      <c r="N307" s="41">
        <v>19.0</v>
      </c>
      <c r="O307" s="14"/>
      <c r="P307" s="41"/>
      <c r="Q307" s="16">
        <v>15.0</v>
      </c>
      <c r="R307" s="41">
        <v>38.0</v>
      </c>
      <c r="S307" s="14">
        <v>18.0</v>
      </c>
      <c r="T307" s="41">
        <v>30.0</v>
      </c>
      <c r="U307" s="42" t="str">
        <f t="shared" si="17"/>
        <v>173</v>
      </c>
    </row>
    <row r="308" ht="15.75" customHeight="1">
      <c r="A308" s="14">
        <v>6.0</v>
      </c>
      <c r="B308" s="39" t="s">
        <v>754</v>
      </c>
      <c r="C308" s="14" t="s">
        <v>755</v>
      </c>
      <c r="D308" s="14">
        <v>12.0</v>
      </c>
      <c r="E308" s="14" t="s">
        <v>756</v>
      </c>
      <c r="F308" s="41">
        <v>0.0</v>
      </c>
      <c r="G308" s="14">
        <v>123.0</v>
      </c>
      <c r="H308" s="41">
        <v>6.0</v>
      </c>
      <c r="I308" s="14">
        <v>22.0</v>
      </c>
      <c r="J308" s="41">
        <v>33.0</v>
      </c>
      <c r="K308" s="14"/>
      <c r="L308" s="41"/>
      <c r="M308" s="14">
        <v>11.8</v>
      </c>
      <c r="N308" s="41">
        <v>14.0</v>
      </c>
      <c r="O308" s="14"/>
      <c r="P308" s="41"/>
      <c r="Q308" s="16">
        <v>6.0</v>
      </c>
      <c r="R308" s="41">
        <v>13.0</v>
      </c>
      <c r="S308" s="14">
        <v>0.0</v>
      </c>
      <c r="T308" s="41">
        <v>0.0</v>
      </c>
      <c r="U308" s="42" t="str">
        <f t="shared" si="17"/>
        <v>66</v>
      </c>
    </row>
    <row r="309" ht="15.75" customHeight="1">
      <c r="A309" s="44" t="s">
        <v>431</v>
      </c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3"/>
      <c r="U309" s="45" t="str">
        <f>SUM(U303:U308)-MIN(U303:U308)</f>
        <v>617</v>
      </c>
    </row>
    <row r="310" ht="15.75" customHeight="1">
      <c r="A310" s="31" t="s">
        <v>432</v>
      </c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3"/>
    </row>
    <row r="311" ht="15.75" customHeight="1">
      <c r="A311" s="14">
        <v>1.0</v>
      </c>
      <c r="B311" s="39" t="s">
        <v>757</v>
      </c>
      <c r="C311" s="14" t="s">
        <v>758</v>
      </c>
      <c r="D311" s="14">
        <v>12.0</v>
      </c>
      <c r="E311" s="14" t="s">
        <v>759</v>
      </c>
      <c r="F311" s="41">
        <v>16.0</v>
      </c>
      <c r="G311" s="14">
        <v>205.0</v>
      </c>
      <c r="H311" s="41">
        <v>40.0</v>
      </c>
      <c r="I311" s="14">
        <v>26.0</v>
      </c>
      <c r="J311" s="41">
        <v>36.0</v>
      </c>
      <c r="K311" s="14"/>
      <c r="L311" s="41"/>
      <c r="M311" s="14">
        <v>9.3</v>
      </c>
      <c r="N311" s="41">
        <v>44.0</v>
      </c>
      <c r="O311" s="14"/>
      <c r="P311" s="41"/>
      <c r="Q311" s="16">
        <v>5.0</v>
      </c>
      <c r="R311" s="41">
        <v>20.0</v>
      </c>
      <c r="S311" s="14">
        <v>13.0</v>
      </c>
      <c r="T311" s="41">
        <v>57.0</v>
      </c>
      <c r="U311" s="49" t="str">
        <f t="shared" ref="U311:U316" si="18">SUM(F311,H311,J311,N311,R311,T311)</f>
        <v>213</v>
      </c>
    </row>
    <row r="312" ht="15.75" customHeight="1">
      <c r="A312" s="14">
        <v>2.0</v>
      </c>
      <c r="B312" s="39" t="s">
        <v>760</v>
      </c>
      <c r="C312" s="14" t="s">
        <v>761</v>
      </c>
      <c r="D312" s="14">
        <v>13.0</v>
      </c>
      <c r="E312" s="14" t="s">
        <v>762</v>
      </c>
      <c r="F312" s="41">
        <v>25.0</v>
      </c>
      <c r="G312" s="14">
        <v>182.0</v>
      </c>
      <c r="H312" s="41">
        <v>19.0</v>
      </c>
      <c r="I312" s="14">
        <v>26.0</v>
      </c>
      <c r="J312" s="41">
        <v>30.0</v>
      </c>
      <c r="K312" s="14"/>
      <c r="L312" s="41"/>
      <c r="M312" s="14">
        <v>9.8</v>
      </c>
      <c r="N312" s="41">
        <v>33.0</v>
      </c>
      <c r="O312" s="14"/>
      <c r="P312" s="41"/>
      <c r="Q312" s="16">
        <v>1.0</v>
      </c>
      <c r="R312" s="41">
        <v>12.0</v>
      </c>
      <c r="S312" s="14">
        <v>8.0</v>
      </c>
      <c r="T312" s="41">
        <v>30.0</v>
      </c>
      <c r="U312" s="49" t="str">
        <f t="shared" si="18"/>
        <v>149</v>
      </c>
    </row>
    <row r="313" ht="15.75" customHeight="1">
      <c r="A313" s="14">
        <v>3.0</v>
      </c>
      <c r="B313" s="39" t="s">
        <v>763</v>
      </c>
      <c r="C313" s="14" t="s">
        <v>764</v>
      </c>
      <c r="D313" s="14">
        <v>12.0</v>
      </c>
      <c r="E313" s="14" t="s">
        <v>765</v>
      </c>
      <c r="F313" s="41">
        <v>26.0</v>
      </c>
      <c r="G313" s="14">
        <v>171.0</v>
      </c>
      <c r="H313" s="41">
        <v>20.0</v>
      </c>
      <c r="I313" s="14">
        <v>31.0</v>
      </c>
      <c r="J313" s="41">
        <v>47.0</v>
      </c>
      <c r="K313" s="14"/>
      <c r="L313" s="41"/>
      <c r="M313" s="14">
        <v>10.1</v>
      </c>
      <c r="N313" s="41">
        <v>27.0</v>
      </c>
      <c r="O313" s="14"/>
      <c r="P313" s="41"/>
      <c r="Q313" s="16">
        <v>0.0</v>
      </c>
      <c r="R313" s="41">
        <v>0.0</v>
      </c>
      <c r="S313" s="14">
        <v>10.0</v>
      </c>
      <c r="T313" s="41">
        <v>45.0</v>
      </c>
      <c r="U313" s="49" t="str">
        <f t="shared" si="18"/>
        <v>165</v>
      </c>
    </row>
    <row r="314" ht="15.75" customHeight="1">
      <c r="A314" s="14">
        <v>4.0</v>
      </c>
      <c r="B314" s="39" t="s">
        <v>766</v>
      </c>
      <c r="C314" s="14" t="s">
        <v>767</v>
      </c>
      <c r="D314" s="14">
        <v>12.0</v>
      </c>
      <c r="E314" s="14" t="s">
        <v>768</v>
      </c>
      <c r="F314" s="41">
        <v>8.0</v>
      </c>
      <c r="G314" s="14">
        <v>157.0</v>
      </c>
      <c r="H314" s="41">
        <v>14.0</v>
      </c>
      <c r="I314" s="14">
        <v>29.0</v>
      </c>
      <c r="J314" s="41">
        <v>42.0</v>
      </c>
      <c r="K314" s="14"/>
      <c r="L314" s="41"/>
      <c r="M314" s="14">
        <v>9.8</v>
      </c>
      <c r="N314" s="41">
        <v>33.0</v>
      </c>
      <c r="O314" s="14"/>
      <c r="P314" s="41"/>
      <c r="Q314" s="16">
        <v>0.0</v>
      </c>
      <c r="R314" s="41">
        <v>0.0</v>
      </c>
      <c r="S314" s="14">
        <v>14.0</v>
      </c>
      <c r="T314" s="41">
        <v>60.0</v>
      </c>
      <c r="U314" s="49" t="str">
        <f t="shared" si="18"/>
        <v>157</v>
      </c>
    </row>
    <row r="315" ht="15.75" customHeight="1">
      <c r="A315" s="14">
        <v>5.0</v>
      </c>
      <c r="B315" s="51" t="s">
        <v>769</v>
      </c>
      <c r="C315" s="71" t="s">
        <v>770</v>
      </c>
      <c r="D315" s="71">
        <v>12.0</v>
      </c>
      <c r="E315" s="62" t="s">
        <v>771</v>
      </c>
      <c r="F315" s="41">
        <v>10.0</v>
      </c>
      <c r="G315" s="62">
        <v>170.0</v>
      </c>
      <c r="H315" s="41">
        <v>20.0</v>
      </c>
      <c r="I315" s="62">
        <v>24.0</v>
      </c>
      <c r="J315" s="41">
        <v>32.0</v>
      </c>
      <c r="K315" s="62"/>
      <c r="L315" s="41"/>
      <c r="M315" s="14">
        <v>9.8</v>
      </c>
      <c r="N315" s="41">
        <v>33.0</v>
      </c>
      <c r="O315" s="62"/>
      <c r="P315" s="41"/>
      <c r="Q315" s="62">
        <v>4.0</v>
      </c>
      <c r="R315" s="41">
        <v>18.0</v>
      </c>
      <c r="S315" s="62">
        <v>14.0</v>
      </c>
      <c r="T315" s="41">
        <v>60.0</v>
      </c>
      <c r="U315" s="49" t="str">
        <f t="shared" si="18"/>
        <v>173</v>
      </c>
    </row>
    <row r="316" ht="15.75" customHeight="1">
      <c r="A316" s="14">
        <v>6.0</v>
      </c>
      <c r="B316" s="51" t="s">
        <v>772</v>
      </c>
      <c r="C316" s="71" t="s">
        <v>773</v>
      </c>
      <c r="D316" s="71">
        <v>12.0</v>
      </c>
      <c r="E316" s="62" t="s">
        <v>774</v>
      </c>
      <c r="F316" s="41">
        <v>22.0</v>
      </c>
      <c r="G316" s="62">
        <v>163.0</v>
      </c>
      <c r="H316" s="41">
        <v>16.0</v>
      </c>
      <c r="I316" s="62">
        <v>28.0</v>
      </c>
      <c r="J316" s="41">
        <v>40.0</v>
      </c>
      <c r="K316" s="62"/>
      <c r="L316" s="41"/>
      <c r="M316" s="62">
        <v>9.9</v>
      </c>
      <c r="N316" s="41">
        <v>31.0</v>
      </c>
      <c r="O316" s="62"/>
      <c r="P316" s="41"/>
      <c r="Q316" s="62">
        <v>0.0</v>
      </c>
      <c r="R316" s="41">
        <v>0.0</v>
      </c>
      <c r="S316" s="62">
        <v>17.0</v>
      </c>
      <c r="T316" s="41">
        <v>64.0</v>
      </c>
      <c r="U316" s="49" t="str">
        <f t="shared" si="18"/>
        <v>173</v>
      </c>
    </row>
    <row r="317" ht="15.75" customHeight="1">
      <c r="A317" s="44" t="s">
        <v>451</v>
      </c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3"/>
      <c r="U317" s="45" t="str">
        <f>SUM(U311:U316)-MIN(U311:U316)</f>
        <v>881</v>
      </c>
    </row>
    <row r="318" ht="15.75" customHeight="1">
      <c r="A318" s="56" t="s">
        <v>452</v>
      </c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3"/>
      <c r="U318" s="57" t="str">
        <f>SUM(U309,U317)</f>
        <v>1498</v>
      </c>
    </row>
    <row r="319" ht="15.75" customHeight="1">
      <c r="A319" s="58"/>
      <c r="B319" s="58"/>
      <c r="C319" s="58"/>
      <c r="D319" s="58"/>
      <c r="E319" s="58"/>
      <c r="F319" s="58"/>
      <c r="G319" s="58"/>
      <c r="H319" s="58"/>
      <c r="I319" s="58"/>
      <c r="J319" s="58"/>
      <c r="K319" s="58"/>
      <c r="L319" s="58"/>
      <c r="M319" s="58"/>
      <c r="N319" s="58"/>
      <c r="O319" s="58"/>
      <c r="P319" s="58"/>
      <c r="Q319" s="58"/>
      <c r="R319" s="58"/>
      <c r="S319" s="58"/>
      <c r="T319" s="58"/>
      <c r="U319" s="58"/>
    </row>
    <row r="320" ht="15.75" customHeight="1">
      <c r="A320" s="58"/>
      <c r="B320" s="59" t="s">
        <v>453</v>
      </c>
      <c r="C320" s="59"/>
      <c r="D320" s="58"/>
      <c r="E320" s="58"/>
      <c r="F320" s="58"/>
      <c r="G320" s="58"/>
      <c r="H320" s="58"/>
      <c r="I320" s="58"/>
      <c r="J320" s="58"/>
      <c r="K320" s="58"/>
      <c r="L320" s="58"/>
      <c r="M320" s="58"/>
      <c r="N320" s="58"/>
      <c r="O320" s="58"/>
      <c r="P320" s="58"/>
      <c r="Q320" s="58"/>
      <c r="R320" s="58"/>
      <c r="S320" s="58"/>
      <c r="T320" s="58"/>
      <c r="U320" s="58"/>
    </row>
    <row r="321" ht="15.75" customHeight="1">
      <c r="A321" s="58"/>
      <c r="B321" s="58"/>
      <c r="C321" s="58"/>
      <c r="D321" s="59"/>
      <c r="E321" s="58"/>
      <c r="F321" s="58"/>
      <c r="G321" s="58"/>
      <c r="H321" s="58"/>
      <c r="I321" s="58"/>
      <c r="J321" s="58"/>
      <c r="K321" s="58"/>
      <c r="L321" s="58"/>
      <c r="M321" s="58"/>
      <c r="N321" s="58"/>
      <c r="O321" s="58"/>
      <c r="P321" s="58"/>
      <c r="Q321" s="58"/>
      <c r="R321" s="58"/>
      <c r="S321" s="58"/>
      <c r="T321" s="58"/>
      <c r="U321" s="58"/>
    </row>
    <row r="322" ht="15.75" customHeight="1">
      <c r="A322" s="58"/>
      <c r="B322" s="59" t="s">
        <v>454</v>
      </c>
      <c r="C322" s="59"/>
      <c r="D322" s="59"/>
      <c r="E322" s="58"/>
      <c r="F322" s="58"/>
      <c r="G322" s="58"/>
      <c r="H322" s="58"/>
      <c r="I322" s="58"/>
      <c r="J322" s="58"/>
      <c r="K322" s="58"/>
      <c r="L322" s="58"/>
      <c r="M322" s="58"/>
      <c r="N322" s="58"/>
      <c r="O322" s="58"/>
      <c r="P322" s="58"/>
      <c r="Q322" s="58"/>
      <c r="R322" s="58"/>
      <c r="S322" s="58"/>
      <c r="T322" s="58"/>
      <c r="U322" s="58"/>
    </row>
    <row r="323" ht="243.75" customHeight="1">
      <c r="A323" s="58"/>
      <c r="B323" s="59"/>
      <c r="C323" s="59"/>
      <c r="D323" s="59"/>
      <c r="E323" s="58"/>
      <c r="F323" s="58"/>
      <c r="G323" s="58"/>
      <c r="H323" s="58"/>
      <c r="I323" s="58"/>
      <c r="J323" s="58"/>
      <c r="K323" s="58"/>
      <c r="L323" s="58"/>
      <c r="M323" s="58"/>
      <c r="N323" s="58"/>
      <c r="O323" s="58"/>
      <c r="P323" s="58"/>
      <c r="Q323" s="58"/>
      <c r="R323" s="58"/>
      <c r="S323" s="58"/>
      <c r="T323" s="58"/>
      <c r="U323" s="58"/>
    </row>
    <row r="324" ht="30.0" customHeight="1">
      <c r="A324" s="23" t="s">
        <v>389</v>
      </c>
    </row>
    <row r="325" ht="15.75" customHeight="1">
      <c r="A325" s="24" t="s">
        <v>390</v>
      </c>
    </row>
    <row r="326" ht="29.25" customHeight="1">
      <c r="A326" s="25" t="s">
        <v>391</v>
      </c>
    </row>
    <row r="327" ht="15.75" customHeight="1">
      <c r="A327" s="25" t="s">
        <v>392</v>
      </c>
    </row>
    <row r="328" ht="15.75" customHeight="1">
      <c r="A328" s="25" t="s">
        <v>393</v>
      </c>
    </row>
    <row r="329" ht="15.75" customHeight="1">
      <c r="A329" s="26" t="s">
        <v>775</v>
      </c>
    </row>
    <row r="330" ht="15.75" customHeight="1">
      <c r="A330" s="27" t="s">
        <v>395</v>
      </c>
    </row>
    <row r="331" ht="15.75" customHeight="1">
      <c r="A331" s="28"/>
      <c r="B331" s="29" t="s">
        <v>396</v>
      </c>
    </row>
    <row r="332" ht="15.75" customHeight="1">
      <c r="A332" s="28"/>
      <c r="B332" s="29" t="s">
        <v>397</v>
      </c>
    </row>
    <row r="333" ht="15.75" customHeight="1">
      <c r="A333" s="30" t="s">
        <v>776</v>
      </c>
    </row>
    <row r="334" ht="15.75" customHeight="1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</row>
    <row r="335" ht="15.75" customHeight="1">
      <c r="A335" s="31" t="s">
        <v>399</v>
      </c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3"/>
    </row>
    <row r="336" ht="78.75" customHeight="1">
      <c r="A336" s="32" t="s">
        <v>400</v>
      </c>
      <c r="B336" s="33" t="s">
        <v>401</v>
      </c>
      <c r="C336" s="33"/>
      <c r="D336" s="32" t="s">
        <v>403</v>
      </c>
      <c r="E336" s="34" t="s">
        <v>404</v>
      </c>
      <c r="F336" s="3"/>
      <c r="G336" s="34" t="s">
        <v>405</v>
      </c>
      <c r="H336" s="3"/>
      <c r="I336" s="34" t="s">
        <v>406</v>
      </c>
      <c r="J336" s="3"/>
      <c r="K336" s="34" t="s">
        <v>777</v>
      </c>
      <c r="L336" s="3"/>
      <c r="M336" s="34" t="s">
        <v>778</v>
      </c>
      <c r="N336" s="3"/>
      <c r="O336" s="34" t="s">
        <v>779</v>
      </c>
      <c r="P336" s="3"/>
      <c r="Q336" s="34" t="s">
        <v>7</v>
      </c>
      <c r="R336" s="3"/>
      <c r="S336" s="34" t="s">
        <v>410</v>
      </c>
      <c r="T336" s="3"/>
      <c r="U336" s="60" t="s">
        <v>411</v>
      </c>
    </row>
    <row r="337" ht="15.75" customHeight="1">
      <c r="A337" s="36"/>
      <c r="B337" s="36"/>
      <c r="C337" s="37"/>
      <c r="D337" s="36"/>
      <c r="E337" s="14" t="s">
        <v>412</v>
      </c>
      <c r="F337" s="38" t="s">
        <v>3</v>
      </c>
      <c r="G337" s="14" t="s">
        <v>412</v>
      </c>
      <c r="H337" s="38" t="s">
        <v>3</v>
      </c>
      <c r="I337" s="14" t="s">
        <v>412</v>
      </c>
      <c r="J337" s="38" t="s">
        <v>3</v>
      </c>
      <c r="K337" s="14" t="s">
        <v>412</v>
      </c>
      <c r="L337" s="38" t="s">
        <v>3</v>
      </c>
      <c r="M337" s="14" t="s">
        <v>412</v>
      </c>
      <c r="N337" s="38" t="s">
        <v>3</v>
      </c>
      <c r="O337" s="14" t="s">
        <v>412</v>
      </c>
      <c r="P337" s="38" t="s">
        <v>3</v>
      </c>
      <c r="Q337" s="14" t="s">
        <v>412</v>
      </c>
      <c r="R337" s="38" t="s">
        <v>3</v>
      </c>
      <c r="S337" s="14" t="s">
        <v>412</v>
      </c>
      <c r="T337" s="38" t="s">
        <v>3</v>
      </c>
      <c r="U337" s="36"/>
    </row>
    <row r="338" ht="15.75" customHeight="1">
      <c r="A338" s="14">
        <v>1.0</v>
      </c>
      <c r="B338" s="39" t="s">
        <v>780</v>
      </c>
      <c r="C338" s="14" t="s">
        <v>781</v>
      </c>
      <c r="D338" s="14">
        <v>12.0</v>
      </c>
      <c r="E338" s="14" t="s">
        <v>782</v>
      </c>
      <c r="F338" s="41">
        <v>12.0</v>
      </c>
      <c r="G338" s="14">
        <v>160.0</v>
      </c>
      <c r="H338" s="41">
        <v>25.0</v>
      </c>
      <c r="I338" s="14">
        <v>23.0</v>
      </c>
      <c r="J338" s="41">
        <v>35.0</v>
      </c>
      <c r="K338" s="14"/>
      <c r="L338" s="41"/>
      <c r="M338" s="14">
        <v>11.0</v>
      </c>
      <c r="N338" s="41">
        <v>22.0</v>
      </c>
      <c r="O338" s="14"/>
      <c r="P338" s="41"/>
      <c r="Q338" s="16">
        <v>0.0</v>
      </c>
      <c r="R338" s="41">
        <v>0.0</v>
      </c>
      <c r="S338" s="14">
        <v>14.0</v>
      </c>
      <c r="T338" s="41">
        <v>22.0</v>
      </c>
      <c r="U338" s="42" t="str">
        <f t="shared" ref="U338:U343" si="19">SUM(F338,H338,J338,N338,R338,T338)</f>
        <v>116</v>
      </c>
    </row>
    <row r="339" ht="15.75" customHeight="1">
      <c r="A339" s="14">
        <v>2.0</v>
      </c>
      <c r="B339" s="39" t="s">
        <v>783</v>
      </c>
      <c r="C339" s="14" t="s">
        <v>784</v>
      </c>
      <c r="D339" s="14">
        <v>12.0</v>
      </c>
      <c r="E339" s="43" t="s">
        <v>785</v>
      </c>
      <c r="F339" s="41">
        <v>24.0</v>
      </c>
      <c r="G339" s="14">
        <v>179.0</v>
      </c>
      <c r="H339" s="41">
        <v>44.0</v>
      </c>
      <c r="I339" s="14">
        <v>29.0</v>
      </c>
      <c r="J339" s="41">
        <v>54.0</v>
      </c>
      <c r="K339" s="14"/>
      <c r="L339" s="41"/>
      <c r="M339" s="14">
        <v>14.8</v>
      </c>
      <c r="N339" s="41">
        <v>0.0</v>
      </c>
      <c r="O339" s="14"/>
      <c r="P339" s="41"/>
      <c r="Q339" s="16">
        <v>10.0</v>
      </c>
      <c r="R339" s="41">
        <v>27.0</v>
      </c>
      <c r="S339" s="14">
        <v>11.0</v>
      </c>
      <c r="T339" s="41">
        <v>22.0</v>
      </c>
      <c r="U339" s="42" t="str">
        <f t="shared" si="19"/>
        <v>171</v>
      </c>
    </row>
    <row r="340" ht="15.75" customHeight="1">
      <c r="A340" s="14">
        <v>3.0</v>
      </c>
      <c r="B340" s="39" t="s">
        <v>786</v>
      </c>
      <c r="C340" s="14" t="s">
        <v>787</v>
      </c>
      <c r="D340" s="14">
        <v>12.0</v>
      </c>
      <c r="E340" s="43" t="s">
        <v>788</v>
      </c>
      <c r="F340" s="41">
        <v>10.0</v>
      </c>
      <c r="G340" s="14">
        <v>160.0</v>
      </c>
      <c r="H340" s="41">
        <v>25.0</v>
      </c>
      <c r="I340" s="14">
        <v>28.0</v>
      </c>
      <c r="J340" s="41">
        <v>47.0</v>
      </c>
      <c r="K340" s="14"/>
      <c r="L340" s="41"/>
      <c r="M340" s="14">
        <v>10.9</v>
      </c>
      <c r="N340" s="41">
        <v>23.0</v>
      </c>
      <c r="O340" s="14"/>
      <c r="P340" s="41"/>
      <c r="Q340" s="16">
        <v>7.0</v>
      </c>
      <c r="R340" s="41">
        <v>15.0</v>
      </c>
      <c r="S340" s="14">
        <v>21.0</v>
      </c>
      <c r="T340" s="41">
        <v>36.0</v>
      </c>
      <c r="U340" s="42" t="str">
        <f t="shared" si="19"/>
        <v>156</v>
      </c>
    </row>
    <row r="341" ht="15.75" customHeight="1">
      <c r="A341" s="14">
        <v>4.0</v>
      </c>
      <c r="B341" s="39" t="s">
        <v>789</v>
      </c>
      <c r="C341" s="14" t="s">
        <v>790</v>
      </c>
      <c r="D341" s="14">
        <v>12.0</v>
      </c>
      <c r="E341" s="14" t="s">
        <v>791</v>
      </c>
      <c r="F341" s="41">
        <v>3.0</v>
      </c>
      <c r="G341" s="14">
        <v>154.0</v>
      </c>
      <c r="H341" s="41">
        <v>22.0</v>
      </c>
      <c r="I341" s="14">
        <v>25.0</v>
      </c>
      <c r="J341" s="41">
        <v>39.0</v>
      </c>
      <c r="K341" s="14"/>
      <c r="L341" s="41"/>
      <c r="M341" s="14">
        <v>10.6</v>
      </c>
      <c r="N341" s="41">
        <v>28.0</v>
      </c>
      <c r="O341" s="14"/>
      <c r="P341" s="41"/>
      <c r="Q341" s="16">
        <v>5.0</v>
      </c>
      <c r="R341" s="41">
        <v>11.0</v>
      </c>
      <c r="S341" s="14">
        <v>12.0</v>
      </c>
      <c r="T341" s="41">
        <v>18.0</v>
      </c>
      <c r="U341" s="42" t="str">
        <f t="shared" si="19"/>
        <v>121</v>
      </c>
    </row>
    <row r="342" ht="15.75" customHeight="1">
      <c r="A342" s="14">
        <v>5.0</v>
      </c>
      <c r="B342" s="39" t="s">
        <v>792</v>
      </c>
      <c r="C342" s="14" t="s">
        <v>793</v>
      </c>
      <c r="D342" s="14">
        <v>12.0</v>
      </c>
      <c r="E342" s="14" t="s">
        <v>794</v>
      </c>
      <c r="F342" s="41">
        <v>17.0</v>
      </c>
      <c r="G342" s="14">
        <v>160.0</v>
      </c>
      <c r="H342" s="41">
        <v>25.0</v>
      </c>
      <c r="I342" s="14">
        <v>25.0</v>
      </c>
      <c r="J342" s="41">
        <v>39.0</v>
      </c>
      <c r="K342" s="14"/>
      <c r="L342" s="41"/>
      <c r="M342" s="14">
        <v>10.4</v>
      </c>
      <c r="N342" s="41">
        <v>32.0</v>
      </c>
      <c r="O342" s="14"/>
      <c r="P342" s="41"/>
      <c r="Q342" s="16">
        <v>8.0</v>
      </c>
      <c r="R342" s="41">
        <v>17.0</v>
      </c>
      <c r="S342" s="14">
        <v>10.0</v>
      </c>
      <c r="T342" s="41">
        <v>14.0</v>
      </c>
      <c r="U342" s="42" t="str">
        <f t="shared" si="19"/>
        <v>144</v>
      </c>
    </row>
    <row r="343" ht="15.75" customHeight="1">
      <c r="A343" s="14">
        <v>6.0</v>
      </c>
      <c r="B343" s="39" t="s">
        <v>795</v>
      </c>
      <c r="C343" s="14" t="s">
        <v>796</v>
      </c>
      <c r="D343" s="14">
        <v>12.0</v>
      </c>
      <c r="E343" s="14" t="s">
        <v>797</v>
      </c>
      <c r="F343" s="41">
        <v>14.0</v>
      </c>
      <c r="G343" s="14">
        <v>157.0</v>
      </c>
      <c r="H343" s="41">
        <v>23.0</v>
      </c>
      <c r="I343" s="14">
        <v>24.0</v>
      </c>
      <c r="J343" s="41">
        <v>37.0</v>
      </c>
      <c r="K343" s="14"/>
      <c r="L343" s="41"/>
      <c r="M343" s="14">
        <v>9.6</v>
      </c>
      <c r="N343" s="41">
        <v>50.0</v>
      </c>
      <c r="O343" s="14"/>
      <c r="P343" s="41"/>
      <c r="Q343" s="16">
        <v>12.0</v>
      </c>
      <c r="R343" s="41">
        <v>18.0</v>
      </c>
      <c r="S343" s="14">
        <v>12.0</v>
      </c>
      <c r="T343" s="41">
        <v>18.0</v>
      </c>
      <c r="U343" s="42" t="str">
        <f t="shared" si="19"/>
        <v>160</v>
      </c>
    </row>
    <row r="344" ht="15.75" customHeight="1">
      <c r="A344" s="44" t="s">
        <v>431</v>
      </c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3"/>
      <c r="U344" s="45" t="str">
        <f>SUM(U338:U343)-MIN(U338:U343)</f>
        <v>752</v>
      </c>
    </row>
    <row r="345" ht="15.75" customHeight="1">
      <c r="A345" s="31" t="s">
        <v>432</v>
      </c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3"/>
    </row>
    <row r="346" ht="15.75" customHeight="1">
      <c r="A346" s="14">
        <v>1.0</v>
      </c>
      <c r="B346" s="39" t="s">
        <v>798</v>
      </c>
      <c r="C346" s="14" t="s">
        <v>799</v>
      </c>
      <c r="D346" s="14">
        <v>12.0</v>
      </c>
      <c r="E346" s="14" t="s">
        <v>800</v>
      </c>
      <c r="F346" s="41">
        <v>35.0</v>
      </c>
      <c r="G346" s="14">
        <v>167.0</v>
      </c>
      <c r="H346" s="41">
        <v>18.0</v>
      </c>
      <c r="I346" s="14">
        <v>28.0</v>
      </c>
      <c r="J346" s="41">
        <v>40.0</v>
      </c>
      <c r="K346" s="14"/>
      <c r="L346" s="41"/>
      <c r="M346" s="14">
        <v>9.3</v>
      </c>
      <c r="N346" s="41">
        <v>44.0</v>
      </c>
      <c r="O346" s="14"/>
      <c r="P346" s="41"/>
      <c r="Q346" s="16">
        <v>5.0</v>
      </c>
      <c r="R346" s="41">
        <v>20.0</v>
      </c>
      <c r="S346" s="14">
        <v>14.0</v>
      </c>
      <c r="T346" s="41">
        <v>60.0</v>
      </c>
      <c r="U346" s="49" t="str">
        <f t="shared" ref="U346:U351" si="20">SUM(F346,H346,J346,N346,R346,T346)</f>
        <v>217</v>
      </c>
    </row>
    <row r="347" ht="15.75" customHeight="1">
      <c r="A347" s="14">
        <v>2.0</v>
      </c>
      <c r="B347" s="39" t="s">
        <v>801</v>
      </c>
      <c r="C347" s="14" t="s">
        <v>802</v>
      </c>
      <c r="D347" s="14">
        <v>12.0</v>
      </c>
      <c r="E347" s="14" t="s">
        <v>803</v>
      </c>
      <c r="F347" s="41">
        <v>34.0</v>
      </c>
      <c r="G347" s="14">
        <v>183.0</v>
      </c>
      <c r="H347" s="41">
        <v>26.0</v>
      </c>
      <c r="I347" s="14">
        <v>31.0</v>
      </c>
      <c r="J347" s="41">
        <v>47.0</v>
      </c>
      <c r="K347" s="14"/>
      <c r="L347" s="41"/>
      <c r="M347" s="14">
        <v>9.8</v>
      </c>
      <c r="N347" s="41">
        <v>33.0</v>
      </c>
      <c r="O347" s="14"/>
      <c r="P347" s="41"/>
      <c r="Q347" s="16">
        <v>9.0</v>
      </c>
      <c r="R347" s="41">
        <v>29.0</v>
      </c>
      <c r="S347" s="14">
        <v>8.0</v>
      </c>
      <c r="T347" s="41">
        <v>37.0</v>
      </c>
      <c r="U347" s="49" t="str">
        <f t="shared" si="20"/>
        <v>206</v>
      </c>
    </row>
    <row r="348" ht="15.75" customHeight="1">
      <c r="A348" s="14">
        <v>3.0</v>
      </c>
      <c r="B348" s="39" t="s">
        <v>804</v>
      </c>
      <c r="C348" s="14" t="s">
        <v>805</v>
      </c>
      <c r="D348" s="14">
        <v>12.0</v>
      </c>
      <c r="E348" s="14" t="s">
        <v>806</v>
      </c>
      <c r="F348" s="41">
        <v>25.0</v>
      </c>
      <c r="G348" s="14">
        <v>190.0</v>
      </c>
      <c r="H348" s="41">
        <v>30.0</v>
      </c>
      <c r="I348" s="14">
        <v>30.0</v>
      </c>
      <c r="J348" s="41">
        <v>44.0</v>
      </c>
      <c r="K348" s="14"/>
      <c r="L348" s="41"/>
      <c r="M348" s="14">
        <v>9.6</v>
      </c>
      <c r="N348" s="41">
        <v>37.0</v>
      </c>
      <c r="O348" s="14"/>
      <c r="P348" s="41"/>
      <c r="Q348" s="16">
        <v>11.0</v>
      </c>
      <c r="R348" s="41">
        <v>50.0</v>
      </c>
      <c r="S348" s="14">
        <v>6.0</v>
      </c>
      <c r="T348" s="41">
        <v>29.0</v>
      </c>
      <c r="U348" s="49" t="str">
        <f t="shared" si="20"/>
        <v>215</v>
      </c>
    </row>
    <row r="349" ht="15.75" customHeight="1">
      <c r="A349" s="14">
        <v>4.0</v>
      </c>
      <c r="B349" s="39" t="s">
        <v>807</v>
      </c>
      <c r="C349" s="14" t="s">
        <v>808</v>
      </c>
      <c r="D349" s="14">
        <v>12.0</v>
      </c>
      <c r="E349" s="14" t="s">
        <v>809</v>
      </c>
      <c r="F349" s="41">
        <v>17.0</v>
      </c>
      <c r="G349" s="14">
        <v>170.0</v>
      </c>
      <c r="H349" s="41">
        <v>20.0</v>
      </c>
      <c r="I349" s="14">
        <v>25.0</v>
      </c>
      <c r="J349" s="41">
        <v>34.0</v>
      </c>
      <c r="K349" s="14"/>
      <c r="L349" s="41"/>
      <c r="M349" s="14">
        <v>10.0</v>
      </c>
      <c r="N349" s="41">
        <v>29.0</v>
      </c>
      <c r="O349" s="14"/>
      <c r="P349" s="41"/>
      <c r="Q349" s="16">
        <v>0.0</v>
      </c>
      <c r="R349" s="41">
        <v>0.0</v>
      </c>
      <c r="S349" s="14">
        <v>0.0</v>
      </c>
      <c r="T349" s="41">
        <v>0.0</v>
      </c>
      <c r="U349" s="49" t="str">
        <f t="shared" si="20"/>
        <v>100</v>
      </c>
    </row>
    <row r="350" ht="15.75" customHeight="1">
      <c r="A350" s="14">
        <v>5.0</v>
      </c>
      <c r="B350" s="51" t="s">
        <v>810</v>
      </c>
      <c r="C350" s="71" t="s">
        <v>811</v>
      </c>
      <c r="D350" s="14">
        <v>12.0</v>
      </c>
      <c r="E350" s="62" t="s">
        <v>812</v>
      </c>
      <c r="F350" s="41">
        <v>17.0</v>
      </c>
      <c r="G350" s="62">
        <v>171.0</v>
      </c>
      <c r="H350" s="41">
        <v>20.0</v>
      </c>
      <c r="I350" s="62">
        <v>29.0</v>
      </c>
      <c r="J350" s="41">
        <v>42.0</v>
      </c>
      <c r="K350" s="62"/>
      <c r="L350" s="41"/>
      <c r="M350" s="62">
        <v>10.5</v>
      </c>
      <c r="N350" s="41">
        <v>21.0</v>
      </c>
      <c r="O350" s="62"/>
      <c r="P350" s="41"/>
      <c r="Q350" s="62">
        <v>13.0</v>
      </c>
      <c r="R350" s="41">
        <v>57.0</v>
      </c>
      <c r="S350" s="62">
        <v>2.0</v>
      </c>
      <c r="T350" s="41">
        <v>13.0</v>
      </c>
      <c r="U350" s="49" t="str">
        <f t="shared" si="20"/>
        <v>170</v>
      </c>
    </row>
    <row r="351" ht="15.75" customHeight="1">
      <c r="A351" s="14">
        <v>6.0</v>
      </c>
      <c r="B351" s="51" t="s">
        <v>813</v>
      </c>
      <c r="C351" s="71" t="s">
        <v>814</v>
      </c>
      <c r="D351" s="14">
        <v>12.0</v>
      </c>
      <c r="E351" s="62" t="s">
        <v>815</v>
      </c>
      <c r="F351" s="41">
        <v>23.0</v>
      </c>
      <c r="G351" s="62">
        <v>188.0</v>
      </c>
      <c r="H351" s="41">
        <v>29.0</v>
      </c>
      <c r="I351" s="62">
        <v>30.0</v>
      </c>
      <c r="J351" s="41">
        <v>44.0</v>
      </c>
      <c r="K351" s="62"/>
      <c r="L351" s="41"/>
      <c r="M351" s="62">
        <v>8.8</v>
      </c>
      <c r="N351" s="41">
        <v>56.0</v>
      </c>
      <c r="O351" s="62"/>
      <c r="P351" s="41"/>
      <c r="Q351" s="62">
        <v>5.0</v>
      </c>
      <c r="R351" s="41">
        <v>20.0</v>
      </c>
      <c r="S351" s="62">
        <v>2.0</v>
      </c>
      <c r="T351" s="41">
        <v>13.0</v>
      </c>
      <c r="U351" s="49" t="str">
        <f t="shared" si="20"/>
        <v>185</v>
      </c>
    </row>
    <row r="352" ht="15.75" customHeight="1">
      <c r="A352" s="44" t="s">
        <v>451</v>
      </c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3"/>
      <c r="U352" s="45" t="str">
        <f>SUM(U346:U351)-MIN(U346:U351)</f>
        <v>993</v>
      </c>
    </row>
    <row r="353" ht="15.75" customHeight="1">
      <c r="A353" s="56" t="s">
        <v>452</v>
      </c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3"/>
      <c r="U353" s="57" t="str">
        <f>SUM(U344,U352)</f>
        <v>1745</v>
      </c>
    </row>
    <row r="354" ht="15.75" customHeight="1">
      <c r="A354" s="58"/>
      <c r="B354" s="58"/>
      <c r="C354" s="58"/>
      <c r="D354" s="58"/>
      <c r="E354" s="58"/>
      <c r="F354" s="58"/>
      <c r="G354" s="58"/>
      <c r="H354" s="58"/>
      <c r="I354" s="58"/>
      <c r="J354" s="58"/>
      <c r="K354" s="58"/>
      <c r="L354" s="58"/>
      <c r="M354" s="58"/>
      <c r="N354" s="58"/>
      <c r="O354" s="58"/>
      <c r="P354" s="58"/>
      <c r="Q354" s="58"/>
      <c r="R354" s="58"/>
      <c r="S354" s="58"/>
      <c r="T354" s="58"/>
      <c r="U354" s="58"/>
    </row>
    <row r="355" ht="15.75" customHeight="1">
      <c r="A355" s="58"/>
      <c r="B355" s="59" t="s">
        <v>453</v>
      </c>
      <c r="C355" s="59"/>
      <c r="D355" s="58"/>
      <c r="E355" s="58"/>
      <c r="F355" s="58"/>
      <c r="G355" s="58"/>
      <c r="H355" s="58"/>
      <c r="I355" s="58"/>
      <c r="J355" s="58"/>
      <c r="K355" s="58"/>
      <c r="L355" s="58"/>
      <c r="M355" s="58"/>
      <c r="N355" s="58"/>
      <c r="O355" s="58"/>
      <c r="P355" s="58"/>
      <c r="Q355" s="58"/>
      <c r="R355" s="58"/>
      <c r="S355" s="58"/>
      <c r="T355" s="58"/>
      <c r="U355" s="58"/>
    </row>
    <row r="356" ht="15.75" customHeight="1">
      <c r="A356" s="58"/>
      <c r="B356" s="58"/>
      <c r="C356" s="58"/>
      <c r="D356" s="59"/>
      <c r="E356" s="58"/>
      <c r="F356" s="58"/>
      <c r="G356" s="58"/>
      <c r="H356" s="58"/>
      <c r="I356" s="58"/>
      <c r="J356" s="58"/>
      <c r="K356" s="58"/>
      <c r="L356" s="58"/>
      <c r="M356" s="58"/>
      <c r="N356" s="58"/>
      <c r="O356" s="58"/>
      <c r="P356" s="58"/>
      <c r="Q356" s="58"/>
      <c r="R356" s="58"/>
      <c r="S356" s="58"/>
      <c r="T356" s="58"/>
      <c r="U356" s="58"/>
    </row>
    <row r="357" ht="15.75" customHeight="1">
      <c r="A357" s="58"/>
      <c r="B357" s="59" t="s">
        <v>454</v>
      </c>
      <c r="C357" s="59"/>
      <c r="D357" s="59"/>
      <c r="E357" s="58"/>
      <c r="F357" s="58"/>
      <c r="G357" s="58"/>
      <c r="H357" s="58"/>
      <c r="I357" s="58"/>
      <c r="J357" s="58"/>
      <c r="K357" s="58"/>
      <c r="L357" s="58"/>
      <c r="M357" s="58"/>
      <c r="N357" s="58"/>
      <c r="O357" s="58"/>
      <c r="P357" s="58"/>
      <c r="Q357" s="58"/>
      <c r="R357" s="58"/>
      <c r="S357" s="58"/>
      <c r="T357" s="58"/>
      <c r="U357" s="58"/>
    </row>
    <row r="358" ht="251.25" customHeight="1">
      <c r="A358" s="58"/>
      <c r="B358" s="59"/>
      <c r="C358" s="59"/>
      <c r="D358" s="59"/>
      <c r="E358" s="58"/>
      <c r="F358" s="58"/>
      <c r="G358" s="58"/>
      <c r="H358" s="58"/>
      <c r="I358" s="58"/>
      <c r="J358" s="58"/>
      <c r="K358" s="58"/>
      <c r="L358" s="58"/>
      <c r="M358" s="58"/>
      <c r="N358" s="58"/>
      <c r="O358" s="58"/>
      <c r="P358" s="58"/>
      <c r="Q358" s="58"/>
      <c r="R358" s="58"/>
      <c r="S358" s="58"/>
      <c r="T358" s="58"/>
      <c r="U358" s="58"/>
    </row>
    <row r="359" ht="30.0" customHeight="1">
      <c r="A359" s="23" t="s">
        <v>389</v>
      </c>
    </row>
    <row r="360" ht="15.75" customHeight="1">
      <c r="A360" s="24" t="s">
        <v>390</v>
      </c>
    </row>
    <row r="361" ht="29.25" customHeight="1">
      <c r="A361" s="25" t="s">
        <v>391</v>
      </c>
    </row>
    <row r="362" ht="15.75" customHeight="1">
      <c r="A362" s="25" t="s">
        <v>392</v>
      </c>
    </row>
    <row r="363" ht="15.75" customHeight="1">
      <c r="A363" s="25" t="s">
        <v>393</v>
      </c>
    </row>
    <row r="364" ht="15.75" customHeight="1">
      <c r="A364" s="26" t="s">
        <v>816</v>
      </c>
    </row>
    <row r="365" ht="15.75" customHeight="1">
      <c r="A365" s="27" t="s">
        <v>395</v>
      </c>
    </row>
    <row r="366" ht="15.75" customHeight="1">
      <c r="A366" s="28"/>
      <c r="B366" s="29" t="s">
        <v>396</v>
      </c>
    </row>
    <row r="367" ht="15.75" customHeight="1">
      <c r="A367" s="28"/>
      <c r="B367" s="29" t="s">
        <v>397</v>
      </c>
    </row>
    <row r="368" ht="15.75" customHeight="1">
      <c r="A368" s="30" t="s">
        <v>817</v>
      </c>
    </row>
    <row r="369" ht="15.75" customHeight="1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</row>
    <row r="370" ht="15.75" customHeight="1">
      <c r="A370" s="31" t="s">
        <v>399</v>
      </c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3"/>
    </row>
    <row r="371" ht="78.75" customHeight="1">
      <c r="A371" s="32" t="s">
        <v>400</v>
      </c>
      <c r="B371" s="33" t="s">
        <v>401</v>
      </c>
      <c r="C371" s="33"/>
      <c r="D371" s="32" t="s">
        <v>403</v>
      </c>
      <c r="E371" s="34" t="s">
        <v>404</v>
      </c>
      <c r="F371" s="3"/>
      <c r="G371" s="34" t="s">
        <v>405</v>
      </c>
      <c r="H371" s="3"/>
      <c r="I371" s="73" t="s">
        <v>406</v>
      </c>
      <c r="J371" s="74"/>
      <c r="K371" s="34" t="s">
        <v>818</v>
      </c>
      <c r="L371" s="3"/>
      <c r="M371" s="34" t="s">
        <v>819</v>
      </c>
      <c r="N371" s="3"/>
      <c r="O371" s="34" t="s">
        <v>820</v>
      </c>
      <c r="P371" s="3"/>
      <c r="Q371" s="34" t="s">
        <v>7</v>
      </c>
      <c r="R371" s="3"/>
      <c r="S371" s="34" t="s">
        <v>410</v>
      </c>
      <c r="T371" s="3"/>
      <c r="U371" s="60" t="s">
        <v>411</v>
      </c>
    </row>
    <row r="372" ht="15.75" customHeight="1">
      <c r="A372" s="36"/>
      <c r="B372" s="36"/>
      <c r="C372" s="37"/>
      <c r="D372" s="36"/>
      <c r="E372" s="14" t="s">
        <v>412</v>
      </c>
      <c r="F372" s="38" t="s">
        <v>3</v>
      </c>
      <c r="G372" s="14" t="s">
        <v>412</v>
      </c>
      <c r="H372" s="38" t="s">
        <v>3</v>
      </c>
      <c r="I372" s="14" t="s">
        <v>412</v>
      </c>
      <c r="J372" s="38" t="s">
        <v>3</v>
      </c>
      <c r="K372" s="14" t="s">
        <v>412</v>
      </c>
      <c r="L372" s="38" t="s">
        <v>3</v>
      </c>
      <c r="M372" s="14" t="s">
        <v>412</v>
      </c>
      <c r="N372" s="38" t="s">
        <v>3</v>
      </c>
      <c r="O372" s="14" t="s">
        <v>412</v>
      </c>
      <c r="P372" s="38" t="s">
        <v>3</v>
      </c>
      <c r="Q372" s="14" t="s">
        <v>412</v>
      </c>
      <c r="R372" s="38" t="s">
        <v>3</v>
      </c>
      <c r="S372" s="14" t="s">
        <v>412</v>
      </c>
      <c r="T372" s="38" t="s">
        <v>3</v>
      </c>
      <c r="U372" s="36"/>
    </row>
    <row r="373" ht="15.75" customHeight="1">
      <c r="A373" s="14">
        <v>1.0</v>
      </c>
      <c r="B373" s="39" t="s">
        <v>821</v>
      </c>
      <c r="C373" s="14" t="s">
        <v>822</v>
      </c>
      <c r="D373" s="14">
        <v>12.0</v>
      </c>
      <c r="E373" s="14" t="s">
        <v>823</v>
      </c>
      <c r="F373" s="41">
        <v>15.0</v>
      </c>
      <c r="G373" s="14">
        <v>180.0</v>
      </c>
      <c r="H373" s="41">
        <v>35.0</v>
      </c>
      <c r="I373" s="14">
        <v>34.0</v>
      </c>
      <c r="J373" s="41">
        <v>60.0</v>
      </c>
      <c r="K373" s="14"/>
      <c r="L373" s="41"/>
      <c r="M373" s="14">
        <v>10.6</v>
      </c>
      <c r="N373" s="41">
        <v>28.0</v>
      </c>
      <c r="O373" s="14"/>
      <c r="P373" s="41"/>
      <c r="Q373" s="16">
        <v>9.0</v>
      </c>
      <c r="R373" s="41">
        <v>20.0</v>
      </c>
      <c r="S373" s="14">
        <v>18.0</v>
      </c>
      <c r="T373" s="41">
        <v>30.0</v>
      </c>
      <c r="U373" s="42" t="str">
        <f t="shared" ref="U373:U378" si="21">SUM(F373,H373,J373,N373,R373,T373)</f>
        <v>188</v>
      </c>
    </row>
    <row r="374" ht="15.75" customHeight="1">
      <c r="A374" s="14">
        <v>2.0</v>
      </c>
      <c r="B374" s="39" t="s">
        <v>824</v>
      </c>
      <c r="C374" s="14" t="s">
        <v>825</v>
      </c>
      <c r="D374" s="14">
        <v>12.0</v>
      </c>
      <c r="E374" s="14" t="s">
        <v>826</v>
      </c>
      <c r="F374" s="41">
        <v>24.0</v>
      </c>
      <c r="G374" s="14">
        <v>155.0</v>
      </c>
      <c r="H374" s="41">
        <v>22.0</v>
      </c>
      <c r="I374" s="14">
        <v>31.0</v>
      </c>
      <c r="J374" s="41">
        <v>54.0</v>
      </c>
      <c r="K374" s="14"/>
      <c r="L374" s="41"/>
      <c r="M374" s="14">
        <v>10.1</v>
      </c>
      <c r="N374" s="41">
        <v>38.0</v>
      </c>
      <c r="O374" s="14"/>
      <c r="P374" s="41"/>
      <c r="Q374" s="16">
        <v>2.0</v>
      </c>
      <c r="R374" s="41">
        <v>6.0</v>
      </c>
      <c r="S374" s="14">
        <v>12.0</v>
      </c>
      <c r="T374" s="41">
        <v>18.0</v>
      </c>
      <c r="U374" s="42" t="str">
        <f t="shared" si="21"/>
        <v>162</v>
      </c>
    </row>
    <row r="375" ht="15.75" customHeight="1">
      <c r="A375" s="14">
        <v>3.0</v>
      </c>
      <c r="B375" s="39" t="s">
        <v>827</v>
      </c>
      <c r="C375" s="14" t="s">
        <v>828</v>
      </c>
      <c r="D375" s="14">
        <v>12.0</v>
      </c>
      <c r="E375" s="43" t="s">
        <v>829</v>
      </c>
      <c r="F375" s="41">
        <v>15.0</v>
      </c>
      <c r="G375" s="14">
        <v>187.0</v>
      </c>
      <c r="H375" s="41">
        <v>38.0</v>
      </c>
      <c r="I375" s="14">
        <v>32.0</v>
      </c>
      <c r="J375" s="41">
        <v>56.0</v>
      </c>
      <c r="K375" s="14"/>
      <c r="L375" s="41"/>
      <c r="M375" s="14">
        <v>10.6</v>
      </c>
      <c r="N375" s="41">
        <v>28.0</v>
      </c>
      <c r="O375" s="14"/>
      <c r="P375" s="41"/>
      <c r="Q375" s="16">
        <v>8.0</v>
      </c>
      <c r="R375" s="41">
        <v>17.0</v>
      </c>
      <c r="S375" s="14">
        <v>13.0</v>
      </c>
      <c r="T375" s="41">
        <v>20.0</v>
      </c>
      <c r="U375" s="42" t="str">
        <f t="shared" si="21"/>
        <v>174</v>
      </c>
    </row>
    <row r="376" ht="15.75" customHeight="1">
      <c r="A376" s="14">
        <v>4.0</v>
      </c>
      <c r="B376" s="39" t="s">
        <v>830</v>
      </c>
      <c r="C376" s="14" t="s">
        <v>831</v>
      </c>
      <c r="D376" s="14">
        <v>12.0</v>
      </c>
      <c r="E376" s="14" t="s">
        <v>832</v>
      </c>
      <c r="F376" s="41">
        <v>9.0</v>
      </c>
      <c r="G376" s="14">
        <v>153.0</v>
      </c>
      <c r="H376" s="41">
        <v>21.0</v>
      </c>
      <c r="I376" s="14">
        <v>26.0</v>
      </c>
      <c r="J376" s="41">
        <v>41.0</v>
      </c>
      <c r="K376" s="14"/>
      <c r="L376" s="41"/>
      <c r="M376" s="14">
        <v>10.5</v>
      </c>
      <c r="N376" s="41">
        <v>30.0</v>
      </c>
      <c r="O376" s="14"/>
      <c r="P376" s="41"/>
      <c r="Q376" s="16">
        <v>4.0</v>
      </c>
      <c r="R376" s="41">
        <v>9.0</v>
      </c>
      <c r="S376" s="14">
        <v>0.0</v>
      </c>
      <c r="T376" s="41">
        <v>0.0</v>
      </c>
      <c r="U376" s="42" t="str">
        <f t="shared" si="21"/>
        <v>110</v>
      </c>
    </row>
    <row r="377" ht="15.75" customHeight="1">
      <c r="A377" s="14">
        <v>5.0</v>
      </c>
      <c r="B377" s="39" t="s">
        <v>833</v>
      </c>
      <c r="C377" s="14" t="s">
        <v>834</v>
      </c>
      <c r="D377" s="14">
        <v>12.0</v>
      </c>
      <c r="E377" s="14" t="s">
        <v>835</v>
      </c>
      <c r="F377" s="41">
        <v>12.0</v>
      </c>
      <c r="G377" s="14">
        <v>152.0</v>
      </c>
      <c r="H377" s="41">
        <v>21.0</v>
      </c>
      <c r="I377" s="14">
        <v>34.0</v>
      </c>
      <c r="J377" s="41">
        <v>60.0</v>
      </c>
      <c r="K377" s="14"/>
      <c r="L377" s="41"/>
      <c r="M377" s="14">
        <v>11.0</v>
      </c>
      <c r="N377" s="41">
        <v>22.0</v>
      </c>
      <c r="O377" s="14"/>
      <c r="P377" s="41"/>
      <c r="Q377" s="16">
        <v>6.0</v>
      </c>
      <c r="R377" s="41">
        <v>13.0</v>
      </c>
      <c r="S377" s="14">
        <v>2.0</v>
      </c>
      <c r="T377" s="41">
        <v>2.0</v>
      </c>
      <c r="U377" s="42" t="str">
        <f t="shared" si="21"/>
        <v>130</v>
      </c>
    </row>
    <row r="378" ht="15.75" customHeight="1">
      <c r="A378" s="14">
        <v>6.0</v>
      </c>
      <c r="B378" s="39" t="s">
        <v>836</v>
      </c>
      <c r="C378" s="14" t="s">
        <v>837</v>
      </c>
      <c r="D378" s="14">
        <v>11.0</v>
      </c>
      <c r="E378" s="14" t="s">
        <v>838</v>
      </c>
      <c r="F378" s="41">
        <v>9.0</v>
      </c>
      <c r="G378" s="14">
        <v>168.0</v>
      </c>
      <c r="H378" s="41">
        <v>34.0</v>
      </c>
      <c r="I378" s="14">
        <v>27.0</v>
      </c>
      <c r="J378" s="41">
        <v>50.0</v>
      </c>
      <c r="K378" s="14"/>
      <c r="L378" s="41"/>
      <c r="M378" s="14">
        <v>11.0</v>
      </c>
      <c r="N378" s="41">
        <v>22.0</v>
      </c>
      <c r="O378" s="14"/>
      <c r="P378" s="41"/>
      <c r="Q378" s="16">
        <v>7.0</v>
      </c>
      <c r="R378" s="41">
        <v>18.0</v>
      </c>
      <c r="S378" s="14">
        <v>15.0</v>
      </c>
      <c r="T378" s="41">
        <v>30.0</v>
      </c>
      <c r="U378" s="42" t="str">
        <f t="shared" si="21"/>
        <v>163</v>
      </c>
    </row>
    <row r="379" ht="15.75" customHeight="1">
      <c r="A379" s="44" t="s">
        <v>431</v>
      </c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3"/>
      <c r="U379" s="45" t="str">
        <f>SUM(U373:U378)-MIN(U373:U378)</f>
        <v>817</v>
      </c>
    </row>
    <row r="380" ht="15.75" customHeight="1">
      <c r="A380" s="31" t="s">
        <v>432</v>
      </c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3"/>
    </row>
    <row r="381" ht="15.75" customHeight="1">
      <c r="A381" s="14">
        <v>1.0</v>
      </c>
      <c r="B381" s="39" t="s">
        <v>839</v>
      </c>
      <c r="C381" s="14" t="s">
        <v>840</v>
      </c>
      <c r="D381" s="14">
        <v>11.0</v>
      </c>
      <c r="E381" s="14" t="s">
        <v>841</v>
      </c>
      <c r="F381" s="41">
        <v>16.0</v>
      </c>
      <c r="G381" s="14">
        <v>177.0</v>
      </c>
      <c r="H381" s="41">
        <v>23.0</v>
      </c>
      <c r="I381" s="14">
        <v>27.0</v>
      </c>
      <c r="J381" s="41">
        <v>38.0</v>
      </c>
      <c r="K381" s="14"/>
      <c r="L381" s="41"/>
      <c r="M381" s="14">
        <v>9.8</v>
      </c>
      <c r="N381" s="41">
        <v>33.0</v>
      </c>
      <c r="O381" s="14"/>
      <c r="P381" s="41"/>
      <c r="Q381" s="16">
        <v>11.0</v>
      </c>
      <c r="R381" s="41">
        <v>35.0</v>
      </c>
      <c r="S381" s="14">
        <v>0.0</v>
      </c>
      <c r="T381" s="41">
        <v>0.0</v>
      </c>
      <c r="U381" s="49" t="str">
        <f t="shared" ref="U381:U386" si="22">SUM(F381,H381,J381,N381,R381,T381)</f>
        <v>145</v>
      </c>
    </row>
    <row r="382" ht="15.75" customHeight="1">
      <c r="A382" s="14">
        <v>2.0</v>
      </c>
      <c r="B382" s="39" t="s">
        <v>842</v>
      </c>
      <c r="C382" s="14" t="s">
        <v>843</v>
      </c>
      <c r="D382" s="14">
        <v>12.0</v>
      </c>
      <c r="E382" s="14" t="s">
        <v>844</v>
      </c>
      <c r="F382" s="41">
        <v>9.0</v>
      </c>
      <c r="G382" s="14">
        <v>174.0</v>
      </c>
      <c r="H382" s="41">
        <v>22.0</v>
      </c>
      <c r="I382" s="14">
        <v>31.0</v>
      </c>
      <c r="J382" s="41">
        <v>47.0</v>
      </c>
      <c r="K382" s="14"/>
      <c r="L382" s="41"/>
      <c r="M382" s="14">
        <v>10.9</v>
      </c>
      <c r="N382" s="41">
        <v>17.0</v>
      </c>
      <c r="O382" s="14"/>
      <c r="P382" s="41"/>
      <c r="Q382" s="16">
        <v>22.0</v>
      </c>
      <c r="R382" s="41">
        <v>63.0</v>
      </c>
      <c r="S382" s="14">
        <v>12.0</v>
      </c>
      <c r="T382" s="41">
        <v>54.0</v>
      </c>
      <c r="U382" s="49" t="str">
        <f t="shared" si="22"/>
        <v>212</v>
      </c>
    </row>
    <row r="383" ht="15.75" customHeight="1">
      <c r="A383" s="14">
        <v>3.0</v>
      </c>
      <c r="B383" s="39" t="s">
        <v>845</v>
      </c>
      <c r="C383" s="14" t="s">
        <v>846</v>
      </c>
      <c r="D383" s="14">
        <v>12.0</v>
      </c>
      <c r="E383" s="14" t="s">
        <v>847</v>
      </c>
      <c r="F383" s="41">
        <v>0.0</v>
      </c>
      <c r="G383" s="14">
        <v>155.0</v>
      </c>
      <c r="H383" s="41">
        <v>13.0</v>
      </c>
      <c r="I383" s="14">
        <v>18.0</v>
      </c>
      <c r="J383" s="41">
        <v>20.0</v>
      </c>
      <c r="K383" s="14"/>
      <c r="L383" s="41"/>
      <c r="M383" s="14">
        <v>11.3</v>
      </c>
      <c r="N383" s="41">
        <v>13.0</v>
      </c>
      <c r="O383" s="14"/>
      <c r="P383" s="41"/>
      <c r="Q383" s="16">
        <v>9.0</v>
      </c>
      <c r="R383" s="41">
        <v>29.0</v>
      </c>
      <c r="S383" s="14">
        <v>0.0</v>
      </c>
      <c r="T383" s="41">
        <v>0.0</v>
      </c>
      <c r="U383" s="49" t="str">
        <f t="shared" si="22"/>
        <v>75</v>
      </c>
    </row>
    <row r="384" ht="15.75" customHeight="1">
      <c r="A384" s="14">
        <v>4.0</v>
      </c>
      <c r="B384" s="39" t="s">
        <v>848</v>
      </c>
      <c r="C384" s="14" t="s">
        <v>849</v>
      </c>
      <c r="D384" s="14">
        <v>12.0</v>
      </c>
      <c r="E384" s="14" t="s">
        <v>850</v>
      </c>
      <c r="F384" s="41">
        <v>19.0</v>
      </c>
      <c r="G384" s="14">
        <v>201.0</v>
      </c>
      <c r="H384" s="41">
        <v>36.0</v>
      </c>
      <c r="I384" s="14">
        <v>29.0</v>
      </c>
      <c r="J384" s="41">
        <v>42.0</v>
      </c>
      <c r="K384" s="14"/>
      <c r="L384" s="41"/>
      <c r="M384" s="14">
        <v>9.5</v>
      </c>
      <c r="N384" s="41">
        <v>39.0</v>
      </c>
      <c r="O384" s="14"/>
      <c r="P384" s="41"/>
      <c r="Q384" s="16">
        <v>9.0</v>
      </c>
      <c r="R384" s="41">
        <v>29.0</v>
      </c>
      <c r="S384" s="14">
        <v>8.0</v>
      </c>
      <c r="T384" s="41">
        <v>26.0</v>
      </c>
      <c r="U384" s="49" t="str">
        <f t="shared" si="22"/>
        <v>191</v>
      </c>
    </row>
    <row r="385" ht="15.75" customHeight="1">
      <c r="A385" s="14">
        <v>5.0</v>
      </c>
      <c r="B385" s="51" t="s">
        <v>851</v>
      </c>
      <c r="C385" s="71" t="s">
        <v>852</v>
      </c>
      <c r="D385" s="71">
        <v>12.0</v>
      </c>
      <c r="E385" s="62" t="s">
        <v>853</v>
      </c>
      <c r="F385" s="41">
        <v>14.0</v>
      </c>
      <c r="G385" s="62">
        <v>158.0</v>
      </c>
      <c r="H385" s="41">
        <v>14.0</v>
      </c>
      <c r="I385" s="62">
        <v>23.0</v>
      </c>
      <c r="J385" s="41">
        <v>30.0</v>
      </c>
      <c r="K385" s="62"/>
      <c r="L385" s="41"/>
      <c r="M385" s="62">
        <v>11.2</v>
      </c>
      <c r="N385" s="41">
        <v>14.0</v>
      </c>
      <c r="O385" s="62"/>
      <c r="P385" s="41"/>
      <c r="Q385" s="16">
        <v>6.0</v>
      </c>
      <c r="R385" s="41">
        <v>22.0</v>
      </c>
      <c r="S385" s="62">
        <v>0.0</v>
      </c>
      <c r="T385" s="41">
        <v>0.0</v>
      </c>
      <c r="U385" s="49" t="str">
        <f t="shared" si="22"/>
        <v>94</v>
      </c>
    </row>
    <row r="386" ht="15.75" customHeight="1">
      <c r="A386" s="14">
        <v>6.0</v>
      </c>
      <c r="B386" s="51" t="s">
        <v>854</v>
      </c>
      <c r="C386" s="71" t="s">
        <v>855</v>
      </c>
      <c r="D386" s="71">
        <v>11.0</v>
      </c>
      <c r="E386" s="62" t="s">
        <v>856</v>
      </c>
      <c r="F386" s="41">
        <v>4.0</v>
      </c>
      <c r="G386" s="62">
        <v>120.0</v>
      </c>
      <c r="H386" s="41">
        <v>4.0</v>
      </c>
      <c r="I386" s="62">
        <v>22.0</v>
      </c>
      <c r="J386" s="41">
        <v>33.0</v>
      </c>
      <c r="K386" s="62"/>
      <c r="L386" s="41"/>
      <c r="M386" s="62">
        <v>11.5</v>
      </c>
      <c r="N386" s="41">
        <v>11.0</v>
      </c>
      <c r="O386" s="62"/>
      <c r="P386" s="41"/>
      <c r="Q386" s="62">
        <v>0.0</v>
      </c>
      <c r="R386" s="41">
        <v>0.0</v>
      </c>
      <c r="S386" s="62">
        <v>0.0</v>
      </c>
      <c r="T386" s="41">
        <v>0.0</v>
      </c>
      <c r="U386" s="49" t="str">
        <f t="shared" si="22"/>
        <v>52</v>
      </c>
    </row>
    <row r="387" ht="15.75" customHeight="1">
      <c r="A387" s="44" t="s">
        <v>451</v>
      </c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3"/>
      <c r="U387" s="45" t="str">
        <f>SUM(U381:U386)-MIN(U381:U386)</f>
        <v>717</v>
      </c>
    </row>
    <row r="388" ht="15.75" customHeight="1">
      <c r="A388" s="56" t="s">
        <v>452</v>
      </c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3"/>
      <c r="U388" s="57" t="str">
        <f>SUM(U379,U387)</f>
        <v>1534</v>
      </c>
    </row>
    <row r="389" ht="15.75" customHeight="1">
      <c r="A389" s="58"/>
      <c r="B389" s="58"/>
      <c r="C389" s="58"/>
      <c r="D389" s="58"/>
      <c r="E389" s="58"/>
      <c r="F389" s="58"/>
      <c r="G389" s="58"/>
      <c r="H389" s="58"/>
      <c r="I389" s="58"/>
      <c r="J389" s="58"/>
      <c r="K389" s="58"/>
      <c r="L389" s="58"/>
      <c r="M389" s="58"/>
      <c r="N389" s="58"/>
      <c r="O389" s="58"/>
      <c r="P389" s="58"/>
      <c r="Q389" s="58"/>
      <c r="R389" s="58"/>
      <c r="S389" s="58"/>
      <c r="T389" s="58"/>
      <c r="U389" s="58"/>
    </row>
    <row r="390" ht="15.75" customHeight="1">
      <c r="A390" s="58"/>
      <c r="B390" s="59" t="s">
        <v>453</v>
      </c>
      <c r="C390" s="59"/>
      <c r="D390" s="58"/>
      <c r="E390" s="58"/>
      <c r="F390" s="58"/>
      <c r="G390" s="58"/>
      <c r="H390" s="58"/>
      <c r="I390" s="58"/>
      <c r="J390" s="58"/>
      <c r="K390" s="58"/>
      <c r="L390" s="58"/>
      <c r="M390" s="58"/>
      <c r="N390" s="58"/>
      <c r="O390" s="58"/>
      <c r="P390" s="58"/>
      <c r="Q390" s="58"/>
      <c r="R390" s="58"/>
      <c r="S390" s="58"/>
      <c r="T390" s="58"/>
      <c r="U390" s="58"/>
    </row>
    <row r="391" ht="15.75" customHeight="1">
      <c r="A391" s="58"/>
      <c r="B391" s="58"/>
      <c r="C391" s="58"/>
      <c r="D391" s="59"/>
      <c r="E391" s="58"/>
      <c r="F391" s="58"/>
      <c r="G391" s="58"/>
      <c r="H391" s="58"/>
      <c r="I391" s="58"/>
      <c r="J391" s="58"/>
      <c r="K391" s="58"/>
      <c r="L391" s="58"/>
      <c r="M391" s="58"/>
      <c r="N391" s="58"/>
      <c r="O391" s="58"/>
      <c r="P391" s="58"/>
      <c r="Q391" s="58"/>
      <c r="R391" s="58"/>
      <c r="S391" s="58"/>
      <c r="T391" s="58"/>
      <c r="U391" s="58"/>
    </row>
    <row r="392" ht="15.75" customHeight="1">
      <c r="A392" s="58"/>
      <c r="B392" s="59" t="s">
        <v>454</v>
      </c>
      <c r="C392" s="59"/>
      <c r="D392" s="59"/>
      <c r="E392" s="58"/>
      <c r="F392" s="58"/>
      <c r="G392" s="58"/>
      <c r="H392" s="58"/>
      <c r="I392" s="58"/>
      <c r="J392" s="58"/>
      <c r="K392" s="58"/>
      <c r="L392" s="58"/>
      <c r="M392" s="58"/>
      <c r="N392" s="58"/>
      <c r="O392" s="58"/>
      <c r="P392" s="58"/>
      <c r="Q392" s="58"/>
      <c r="R392" s="58"/>
      <c r="S392" s="58"/>
      <c r="T392" s="58"/>
      <c r="U392" s="58"/>
    </row>
    <row r="393" ht="244.5" customHeight="1">
      <c r="A393" s="58"/>
      <c r="B393" s="59"/>
      <c r="C393" s="59"/>
      <c r="D393" s="59"/>
      <c r="E393" s="58"/>
      <c r="F393" s="58"/>
      <c r="G393" s="58"/>
      <c r="H393" s="58"/>
      <c r="I393" s="58"/>
      <c r="J393" s="58"/>
      <c r="K393" s="58"/>
      <c r="L393" s="58"/>
      <c r="M393" s="58"/>
      <c r="N393" s="58"/>
      <c r="O393" s="58"/>
      <c r="P393" s="58"/>
      <c r="Q393" s="58"/>
      <c r="R393" s="58"/>
      <c r="S393" s="58"/>
      <c r="T393" s="58"/>
      <c r="U393" s="58"/>
    </row>
    <row r="394" ht="30.0" customHeight="1">
      <c r="A394" s="23" t="s">
        <v>389</v>
      </c>
    </row>
    <row r="395" ht="15.75" customHeight="1">
      <c r="A395" s="24" t="s">
        <v>390</v>
      </c>
    </row>
    <row r="396" ht="29.25" customHeight="1">
      <c r="A396" s="25" t="s">
        <v>391</v>
      </c>
    </row>
    <row r="397" ht="15.75" customHeight="1">
      <c r="A397" s="25" t="s">
        <v>392</v>
      </c>
    </row>
    <row r="398" ht="15.75" customHeight="1">
      <c r="A398" s="25" t="s">
        <v>393</v>
      </c>
    </row>
    <row r="399" ht="15.75" customHeight="1">
      <c r="A399" s="26" t="s">
        <v>857</v>
      </c>
    </row>
    <row r="400" ht="15.75" customHeight="1">
      <c r="A400" s="27" t="s">
        <v>858</v>
      </c>
    </row>
    <row r="401" ht="15.75" customHeight="1">
      <c r="A401" s="28"/>
      <c r="B401" s="29" t="s">
        <v>396</v>
      </c>
    </row>
    <row r="402" ht="15.75" customHeight="1">
      <c r="A402" s="28"/>
      <c r="B402" s="29" t="s">
        <v>397</v>
      </c>
    </row>
    <row r="403" ht="15.75" customHeight="1">
      <c r="A403" s="30" t="s">
        <v>859</v>
      </c>
    </row>
    <row r="404" ht="15.75" customHeight="1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</row>
    <row r="405" ht="15.75" customHeight="1">
      <c r="A405" s="31" t="s">
        <v>399</v>
      </c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3"/>
    </row>
    <row r="406" ht="78.75" customHeight="1">
      <c r="A406" s="32" t="s">
        <v>400</v>
      </c>
      <c r="B406" s="33" t="s">
        <v>401</v>
      </c>
      <c r="C406" s="33"/>
      <c r="D406" s="32" t="s">
        <v>403</v>
      </c>
      <c r="E406" s="34" t="s">
        <v>404</v>
      </c>
      <c r="F406" s="3"/>
      <c r="G406" s="34" t="s">
        <v>405</v>
      </c>
      <c r="H406" s="3"/>
      <c r="I406" s="34" t="s">
        <v>406</v>
      </c>
      <c r="J406" s="3"/>
      <c r="K406" s="34" t="s">
        <v>860</v>
      </c>
      <c r="L406" s="3"/>
      <c r="M406" s="34" t="s">
        <v>861</v>
      </c>
      <c r="N406" s="3"/>
      <c r="O406" s="34" t="s">
        <v>862</v>
      </c>
      <c r="P406" s="3"/>
      <c r="Q406" s="34" t="s">
        <v>7</v>
      </c>
      <c r="R406" s="3"/>
      <c r="S406" s="34" t="s">
        <v>410</v>
      </c>
      <c r="T406" s="3"/>
      <c r="U406" s="60" t="s">
        <v>411</v>
      </c>
    </row>
    <row r="407" ht="15.75" customHeight="1">
      <c r="A407" s="36"/>
      <c r="B407" s="36"/>
      <c r="C407" s="37"/>
      <c r="D407" s="36"/>
      <c r="E407" s="14" t="s">
        <v>412</v>
      </c>
      <c r="F407" s="38" t="s">
        <v>3</v>
      </c>
      <c r="G407" s="14" t="s">
        <v>412</v>
      </c>
      <c r="H407" s="38" t="s">
        <v>3</v>
      </c>
      <c r="I407" s="14" t="s">
        <v>412</v>
      </c>
      <c r="J407" s="38" t="s">
        <v>3</v>
      </c>
      <c r="K407" s="14" t="s">
        <v>412</v>
      </c>
      <c r="L407" s="38" t="s">
        <v>3</v>
      </c>
      <c r="M407" s="14" t="s">
        <v>412</v>
      </c>
      <c r="N407" s="38" t="s">
        <v>3</v>
      </c>
      <c r="O407" s="14" t="s">
        <v>412</v>
      </c>
      <c r="P407" s="38" t="s">
        <v>3</v>
      </c>
      <c r="Q407" s="14" t="s">
        <v>412</v>
      </c>
      <c r="R407" s="38" t="s">
        <v>3</v>
      </c>
      <c r="S407" s="14" t="s">
        <v>412</v>
      </c>
      <c r="T407" s="38" t="s">
        <v>3</v>
      </c>
      <c r="U407" s="36"/>
    </row>
    <row r="408" ht="15.75" customHeight="1">
      <c r="A408" s="14">
        <v>1.0</v>
      </c>
      <c r="B408" s="39"/>
      <c r="C408" s="39"/>
      <c r="D408" s="14"/>
      <c r="E408" s="14"/>
      <c r="F408" s="41"/>
      <c r="G408" s="14"/>
      <c r="H408" s="41"/>
      <c r="I408" s="14"/>
      <c r="J408" s="41"/>
      <c r="K408" s="14"/>
      <c r="L408" s="41"/>
      <c r="M408" s="14"/>
      <c r="N408" s="41"/>
      <c r="O408" s="14"/>
      <c r="P408" s="41"/>
      <c r="Q408" s="16"/>
      <c r="R408" s="41"/>
      <c r="S408" s="14"/>
      <c r="T408" s="41"/>
      <c r="U408" s="42"/>
    </row>
    <row r="409" ht="15.75" customHeight="1">
      <c r="A409" s="14">
        <v>2.0</v>
      </c>
      <c r="B409" s="39"/>
      <c r="C409" s="39"/>
      <c r="D409" s="14"/>
      <c r="E409" s="14"/>
      <c r="F409" s="41"/>
      <c r="G409" s="14"/>
      <c r="H409" s="41"/>
      <c r="I409" s="14"/>
      <c r="J409" s="41"/>
      <c r="K409" s="14"/>
      <c r="L409" s="41"/>
      <c r="M409" s="14"/>
      <c r="N409" s="41"/>
      <c r="O409" s="14"/>
      <c r="P409" s="41"/>
      <c r="Q409" s="16"/>
      <c r="R409" s="41"/>
      <c r="S409" s="14"/>
      <c r="T409" s="41"/>
      <c r="U409" s="42"/>
    </row>
    <row r="410" ht="15.75" customHeight="1">
      <c r="A410" s="14">
        <v>3.0</v>
      </c>
      <c r="B410" s="39"/>
      <c r="C410" s="39"/>
      <c r="D410" s="14"/>
      <c r="E410" s="43"/>
      <c r="F410" s="41"/>
      <c r="G410" s="14"/>
      <c r="H410" s="41"/>
      <c r="I410" s="14"/>
      <c r="J410" s="41"/>
      <c r="K410" s="14"/>
      <c r="L410" s="41"/>
      <c r="M410" s="14"/>
      <c r="N410" s="41"/>
      <c r="O410" s="14"/>
      <c r="P410" s="41"/>
      <c r="Q410" s="16"/>
      <c r="R410" s="41"/>
      <c r="S410" s="14"/>
      <c r="T410" s="41"/>
      <c r="U410" s="42"/>
    </row>
    <row r="411" ht="15.75" customHeight="1">
      <c r="A411" s="14">
        <v>4.0</v>
      </c>
      <c r="B411" s="39"/>
      <c r="C411" s="39"/>
      <c r="D411" s="14"/>
      <c r="E411" s="14"/>
      <c r="F411" s="41"/>
      <c r="G411" s="14"/>
      <c r="H411" s="41"/>
      <c r="I411" s="14"/>
      <c r="J411" s="41"/>
      <c r="K411" s="14"/>
      <c r="L411" s="41"/>
      <c r="M411" s="14"/>
      <c r="N411" s="41"/>
      <c r="O411" s="14"/>
      <c r="P411" s="41"/>
      <c r="Q411" s="16"/>
      <c r="R411" s="41"/>
      <c r="S411" s="14"/>
      <c r="T411" s="41"/>
      <c r="U411" s="42"/>
    </row>
    <row r="412" ht="15.75" customHeight="1">
      <c r="A412" s="14">
        <v>5.0</v>
      </c>
      <c r="B412" s="39"/>
      <c r="C412" s="39"/>
      <c r="D412" s="14"/>
      <c r="E412" s="14"/>
      <c r="F412" s="41"/>
      <c r="G412" s="14"/>
      <c r="H412" s="41"/>
      <c r="I412" s="14"/>
      <c r="J412" s="41"/>
      <c r="K412" s="14"/>
      <c r="L412" s="41"/>
      <c r="M412" s="14"/>
      <c r="N412" s="41"/>
      <c r="O412" s="14"/>
      <c r="P412" s="41"/>
      <c r="Q412" s="16"/>
      <c r="R412" s="41"/>
      <c r="S412" s="14"/>
      <c r="T412" s="41"/>
      <c r="U412" s="42"/>
    </row>
    <row r="413" ht="15.75" customHeight="1">
      <c r="A413" s="14">
        <v>6.0</v>
      </c>
      <c r="B413" s="39"/>
      <c r="C413" s="39"/>
      <c r="D413" s="14"/>
      <c r="E413" s="14"/>
      <c r="F413" s="41"/>
      <c r="G413" s="14"/>
      <c r="H413" s="41"/>
      <c r="I413" s="14"/>
      <c r="J413" s="41"/>
      <c r="K413" s="14"/>
      <c r="L413" s="41"/>
      <c r="M413" s="14"/>
      <c r="N413" s="41"/>
      <c r="O413" s="14"/>
      <c r="P413" s="41"/>
      <c r="Q413" s="16"/>
      <c r="R413" s="41"/>
      <c r="S413" s="14"/>
      <c r="T413" s="41"/>
      <c r="U413" s="42"/>
    </row>
    <row r="414" ht="15.75" customHeight="1">
      <c r="A414" s="44" t="s">
        <v>431</v>
      </c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3"/>
      <c r="U414" s="45"/>
    </row>
    <row r="415" ht="15.75" customHeight="1">
      <c r="A415" s="31" t="s">
        <v>432</v>
      </c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3"/>
    </row>
    <row r="416" ht="15.75" customHeight="1">
      <c r="A416" s="14">
        <v>1.0</v>
      </c>
      <c r="B416" s="14"/>
      <c r="C416" s="14"/>
      <c r="D416" s="14"/>
      <c r="E416" s="14"/>
      <c r="F416" s="41"/>
      <c r="G416" s="14"/>
      <c r="H416" s="41"/>
      <c r="I416" s="14"/>
      <c r="J416" s="41"/>
      <c r="K416" s="14"/>
      <c r="L416" s="41"/>
      <c r="M416" s="14"/>
      <c r="N416" s="41"/>
      <c r="O416" s="14"/>
      <c r="P416" s="41"/>
      <c r="Q416" s="16"/>
      <c r="R416" s="41"/>
      <c r="S416" s="14"/>
      <c r="T416" s="41"/>
      <c r="U416" s="49"/>
    </row>
    <row r="417" ht="15.75" customHeight="1">
      <c r="A417" s="14">
        <v>2.0</v>
      </c>
      <c r="B417" s="14"/>
      <c r="C417" s="14"/>
      <c r="D417" s="14"/>
      <c r="E417" s="14"/>
      <c r="F417" s="41"/>
      <c r="G417" s="14"/>
      <c r="H417" s="41"/>
      <c r="I417" s="14"/>
      <c r="J417" s="41"/>
      <c r="K417" s="14"/>
      <c r="L417" s="41"/>
      <c r="M417" s="14"/>
      <c r="N417" s="41"/>
      <c r="O417" s="14"/>
      <c r="P417" s="41"/>
      <c r="Q417" s="16"/>
      <c r="R417" s="41"/>
      <c r="S417" s="14"/>
      <c r="T417" s="41"/>
      <c r="U417" s="49"/>
    </row>
    <row r="418" ht="15.75" customHeight="1">
      <c r="A418" s="14">
        <v>3.0</v>
      </c>
      <c r="B418" s="14"/>
      <c r="C418" s="14"/>
      <c r="D418" s="14"/>
      <c r="E418" s="14"/>
      <c r="F418" s="41"/>
      <c r="G418" s="14"/>
      <c r="H418" s="41"/>
      <c r="I418" s="14"/>
      <c r="J418" s="41"/>
      <c r="K418" s="14"/>
      <c r="L418" s="41"/>
      <c r="M418" s="14"/>
      <c r="N418" s="41"/>
      <c r="O418" s="14"/>
      <c r="P418" s="41"/>
      <c r="Q418" s="16"/>
      <c r="R418" s="41"/>
      <c r="S418" s="14"/>
      <c r="T418" s="41"/>
      <c r="U418" s="49"/>
    </row>
    <row r="419" ht="15.75" customHeight="1">
      <c r="A419" s="14">
        <v>4.0</v>
      </c>
      <c r="B419" s="14"/>
      <c r="C419" s="14"/>
      <c r="D419" s="14"/>
      <c r="E419" s="14"/>
      <c r="F419" s="41"/>
      <c r="G419" s="14"/>
      <c r="H419" s="41"/>
      <c r="I419" s="14"/>
      <c r="J419" s="41"/>
      <c r="K419" s="14"/>
      <c r="L419" s="41"/>
      <c r="M419" s="14"/>
      <c r="N419" s="41"/>
      <c r="O419" s="14"/>
      <c r="P419" s="41"/>
      <c r="Q419" s="16"/>
      <c r="R419" s="41"/>
      <c r="S419" s="14"/>
      <c r="T419" s="41"/>
      <c r="U419" s="49"/>
    </row>
    <row r="420" ht="15.75" customHeight="1">
      <c r="A420" s="14">
        <v>5.0</v>
      </c>
      <c r="B420" s="54"/>
      <c r="C420" s="54"/>
      <c r="D420" s="71"/>
      <c r="E420" s="54"/>
      <c r="F420" s="41"/>
      <c r="G420" s="54"/>
      <c r="H420" s="41"/>
      <c r="I420" s="54"/>
      <c r="J420" s="41"/>
      <c r="K420" s="54"/>
      <c r="L420" s="41"/>
      <c r="M420" s="54"/>
      <c r="N420" s="41"/>
      <c r="O420" s="54"/>
      <c r="P420" s="41"/>
      <c r="Q420" s="54"/>
      <c r="R420" s="41"/>
      <c r="S420" s="54"/>
      <c r="T420" s="41"/>
      <c r="U420" s="49"/>
    </row>
    <row r="421" ht="15.75" customHeight="1">
      <c r="A421" s="14">
        <v>6.0</v>
      </c>
      <c r="B421" s="54"/>
      <c r="C421" s="54"/>
      <c r="D421" s="71"/>
      <c r="E421" s="54"/>
      <c r="F421" s="41"/>
      <c r="G421" s="54"/>
      <c r="H421" s="41"/>
      <c r="I421" s="54"/>
      <c r="J421" s="41"/>
      <c r="K421" s="54"/>
      <c r="L421" s="41"/>
      <c r="M421" s="54"/>
      <c r="N421" s="41"/>
      <c r="O421" s="54"/>
      <c r="P421" s="41"/>
      <c r="Q421" s="54"/>
      <c r="R421" s="41"/>
      <c r="S421" s="54"/>
      <c r="T421" s="41"/>
      <c r="U421" s="49"/>
    </row>
    <row r="422" ht="15.75" customHeight="1">
      <c r="A422" s="44" t="s">
        <v>451</v>
      </c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3"/>
      <c r="U422" s="45"/>
    </row>
    <row r="423" ht="15.75" customHeight="1">
      <c r="A423" s="56" t="s">
        <v>452</v>
      </c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3"/>
      <c r="U423" s="57"/>
    </row>
    <row r="424" ht="15.75" customHeight="1">
      <c r="A424" s="58"/>
      <c r="B424" s="58"/>
      <c r="C424" s="58"/>
      <c r="D424" s="58"/>
      <c r="E424" s="58"/>
      <c r="F424" s="58"/>
      <c r="G424" s="58"/>
      <c r="H424" s="58"/>
      <c r="I424" s="58"/>
      <c r="J424" s="58"/>
      <c r="K424" s="58"/>
      <c r="L424" s="58"/>
      <c r="M424" s="58"/>
      <c r="N424" s="58"/>
      <c r="O424" s="58"/>
      <c r="P424" s="58"/>
      <c r="Q424" s="58"/>
      <c r="R424" s="58"/>
      <c r="S424" s="58"/>
      <c r="T424" s="58"/>
      <c r="U424" s="58"/>
    </row>
    <row r="425" ht="15.75" customHeight="1">
      <c r="A425" s="58"/>
      <c r="B425" s="59" t="s">
        <v>453</v>
      </c>
      <c r="C425" s="59"/>
      <c r="D425" s="58"/>
      <c r="E425" s="58"/>
      <c r="F425" s="58"/>
      <c r="G425" s="58"/>
      <c r="H425" s="58"/>
      <c r="I425" s="58"/>
      <c r="J425" s="58"/>
      <c r="K425" s="58"/>
      <c r="L425" s="58"/>
      <c r="M425" s="58"/>
      <c r="N425" s="58"/>
      <c r="O425" s="58"/>
      <c r="P425" s="58"/>
      <c r="Q425" s="58"/>
      <c r="R425" s="58"/>
      <c r="S425" s="58"/>
      <c r="T425" s="58"/>
      <c r="U425" s="58"/>
    </row>
    <row r="426" ht="15.75" customHeight="1">
      <c r="A426" s="58"/>
      <c r="B426" s="58"/>
      <c r="C426" s="58"/>
      <c r="D426" s="59"/>
      <c r="E426" s="58"/>
      <c r="F426" s="58"/>
      <c r="G426" s="58"/>
      <c r="H426" s="58"/>
      <c r="I426" s="58"/>
      <c r="J426" s="58"/>
      <c r="K426" s="58"/>
      <c r="L426" s="58"/>
      <c r="M426" s="58"/>
      <c r="N426" s="58"/>
      <c r="O426" s="58"/>
      <c r="P426" s="58"/>
      <c r="Q426" s="58"/>
      <c r="R426" s="58"/>
      <c r="S426" s="58"/>
      <c r="T426" s="58"/>
      <c r="U426" s="58"/>
    </row>
    <row r="427" ht="15.75" customHeight="1">
      <c r="A427" s="58"/>
      <c r="B427" s="59" t="s">
        <v>454</v>
      </c>
      <c r="C427" s="59"/>
      <c r="D427" s="59"/>
      <c r="E427" s="58"/>
      <c r="F427" s="58"/>
      <c r="G427" s="58"/>
      <c r="H427" s="58"/>
      <c r="I427" s="58"/>
      <c r="J427" s="58"/>
      <c r="K427" s="58"/>
      <c r="L427" s="58"/>
      <c r="M427" s="58"/>
      <c r="N427" s="58"/>
      <c r="O427" s="58"/>
      <c r="P427" s="58"/>
      <c r="Q427" s="58"/>
      <c r="R427" s="58"/>
      <c r="S427" s="58"/>
      <c r="T427" s="58"/>
      <c r="U427" s="58"/>
    </row>
    <row r="428" ht="245.25" customHeight="1">
      <c r="A428" s="58"/>
      <c r="B428" s="59"/>
      <c r="C428" s="59"/>
      <c r="D428" s="59"/>
      <c r="E428" s="58"/>
      <c r="F428" s="58"/>
      <c r="G428" s="58"/>
      <c r="H428" s="58"/>
      <c r="I428" s="58"/>
      <c r="J428" s="58"/>
      <c r="K428" s="58"/>
      <c r="L428" s="58"/>
      <c r="M428" s="58"/>
      <c r="N428" s="58"/>
      <c r="O428" s="58"/>
      <c r="P428" s="58"/>
      <c r="Q428" s="58"/>
      <c r="R428" s="58"/>
      <c r="S428" s="58"/>
      <c r="T428" s="58"/>
      <c r="U428" s="58"/>
    </row>
    <row r="429" ht="30.0" customHeight="1">
      <c r="A429" s="23" t="s">
        <v>389</v>
      </c>
    </row>
    <row r="430" ht="15.75" customHeight="1">
      <c r="A430" s="24" t="s">
        <v>390</v>
      </c>
    </row>
    <row r="431" ht="29.25" customHeight="1">
      <c r="A431" s="25" t="s">
        <v>391</v>
      </c>
    </row>
    <row r="432" ht="15.75" customHeight="1">
      <c r="A432" s="25" t="s">
        <v>392</v>
      </c>
    </row>
    <row r="433" ht="15.75" customHeight="1">
      <c r="A433" s="25" t="s">
        <v>393</v>
      </c>
    </row>
    <row r="434" ht="15.75" customHeight="1">
      <c r="A434" s="26" t="s">
        <v>863</v>
      </c>
    </row>
    <row r="435" ht="15.75" customHeight="1">
      <c r="A435" s="27" t="s">
        <v>858</v>
      </c>
    </row>
    <row r="436" ht="15.75" customHeight="1">
      <c r="A436" s="28"/>
      <c r="B436" s="29" t="s">
        <v>864</v>
      </c>
    </row>
    <row r="437" ht="15.75" customHeight="1">
      <c r="A437" s="28"/>
      <c r="B437" s="29" t="s">
        <v>865</v>
      </c>
    </row>
    <row r="438" ht="15.75" customHeight="1">
      <c r="A438" s="30" t="s">
        <v>866</v>
      </c>
    </row>
    <row r="439" ht="15.75" customHeight="1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</row>
    <row r="440" ht="15.75" customHeight="1">
      <c r="A440" s="31" t="s">
        <v>432</v>
      </c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3"/>
    </row>
    <row r="441" ht="78.75" customHeight="1">
      <c r="A441" s="32" t="s">
        <v>400</v>
      </c>
      <c r="B441" s="33" t="s">
        <v>401</v>
      </c>
      <c r="C441" s="33"/>
      <c r="D441" s="32" t="s">
        <v>403</v>
      </c>
      <c r="E441" s="34" t="s">
        <v>404</v>
      </c>
      <c r="F441" s="3"/>
      <c r="G441" s="34" t="s">
        <v>405</v>
      </c>
      <c r="H441" s="3"/>
      <c r="I441" s="34" t="s">
        <v>406</v>
      </c>
      <c r="J441" s="3"/>
      <c r="K441" s="34" t="s">
        <v>867</v>
      </c>
      <c r="L441" s="3"/>
      <c r="M441" s="34" t="s">
        <v>868</v>
      </c>
      <c r="N441" s="3"/>
      <c r="O441" s="34" t="s">
        <v>869</v>
      </c>
      <c r="P441" s="3"/>
      <c r="Q441" s="34" t="s">
        <v>7</v>
      </c>
      <c r="R441" s="3"/>
      <c r="S441" s="34" t="s">
        <v>410</v>
      </c>
      <c r="T441" s="3"/>
      <c r="U441" s="60" t="s">
        <v>411</v>
      </c>
    </row>
    <row r="442" ht="15.75" customHeight="1">
      <c r="A442" s="36"/>
      <c r="B442" s="36"/>
      <c r="C442" s="37"/>
      <c r="D442" s="36"/>
      <c r="E442" s="14" t="s">
        <v>412</v>
      </c>
      <c r="F442" s="38" t="s">
        <v>3</v>
      </c>
      <c r="G442" s="14" t="s">
        <v>412</v>
      </c>
      <c r="H442" s="38" t="s">
        <v>3</v>
      </c>
      <c r="I442" s="14" t="s">
        <v>412</v>
      </c>
      <c r="J442" s="38" t="s">
        <v>3</v>
      </c>
      <c r="K442" s="14" t="s">
        <v>412</v>
      </c>
      <c r="L442" s="38" t="s">
        <v>3</v>
      </c>
      <c r="M442" s="14" t="s">
        <v>412</v>
      </c>
      <c r="N442" s="38" t="s">
        <v>3</v>
      </c>
      <c r="O442" s="14" t="s">
        <v>412</v>
      </c>
      <c r="P442" s="38" t="s">
        <v>3</v>
      </c>
      <c r="Q442" s="14" t="s">
        <v>412</v>
      </c>
      <c r="R442" s="38" t="s">
        <v>3</v>
      </c>
      <c r="S442" s="14" t="s">
        <v>412</v>
      </c>
      <c r="T442" s="38" t="s">
        <v>3</v>
      </c>
      <c r="U442" s="36"/>
    </row>
    <row r="443" ht="15.75" customHeight="1">
      <c r="A443" s="14">
        <v>1.0</v>
      </c>
      <c r="B443" s="39"/>
      <c r="C443" s="39"/>
      <c r="D443" s="14"/>
      <c r="E443" s="14"/>
      <c r="F443" s="41"/>
      <c r="G443" s="14"/>
      <c r="H443" s="41"/>
      <c r="I443" s="14"/>
      <c r="J443" s="41"/>
      <c r="K443" s="14"/>
      <c r="L443" s="41"/>
      <c r="M443" s="14"/>
      <c r="N443" s="41"/>
      <c r="O443" s="14"/>
      <c r="P443" s="41"/>
      <c r="Q443" s="16"/>
      <c r="R443" s="41"/>
      <c r="S443" s="14"/>
      <c r="T443" s="41"/>
      <c r="U443" s="42"/>
    </row>
    <row r="444" ht="15.75" customHeight="1">
      <c r="A444" s="14">
        <v>2.0</v>
      </c>
      <c r="B444" s="39"/>
      <c r="C444" s="39"/>
      <c r="D444" s="14"/>
      <c r="E444" s="14"/>
      <c r="F444" s="41"/>
      <c r="G444" s="14"/>
      <c r="H444" s="41"/>
      <c r="I444" s="14"/>
      <c r="J444" s="41"/>
      <c r="K444" s="14"/>
      <c r="L444" s="41"/>
      <c r="M444" s="14"/>
      <c r="N444" s="41"/>
      <c r="O444" s="14"/>
      <c r="P444" s="41"/>
      <c r="Q444" s="16"/>
      <c r="R444" s="41"/>
      <c r="S444" s="14"/>
      <c r="T444" s="41"/>
      <c r="U444" s="42"/>
    </row>
    <row r="445" ht="15.75" customHeight="1">
      <c r="A445" s="14">
        <v>3.0</v>
      </c>
      <c r="B445" s="39"/>
      <c r="C445" s="39"/>
      <c r="D445" s="14"/>
      <c r="E445" s="43"/>
      <c r="F445" s="41"/>
      <c r="G445" s="14"/>
      <c r="H445" s="41"/>
      <c r="I445" s="14"/>
      <c r="J445" s="41"/>
      <c r="K445" s="14"/>
      <c r="L445" s="41"/>
      <c r="M445" s="14"/>
      <c r="N445" s="41"/>
      <c r="O445" s="14"/>
      <c r="P445" s="41"/>
      <c r="Q445" s="16"/>
      <c r="R445" s="41"/>
      <c r="S445" s="14"/>
      <c r="T445" s="41"/>
      <c r="U445" s="42"/>
    </row>
    <row r="446" ht="15.75" customHeight="1">
      <c r="A446" s="14">
        <v>4.0</v>
      </c>
      <c r="B446" s="39"/>
      <c r="C446" s="39"/>
      <c r="D446" s="14"/>
      <c r="E446" s="14"/>
      <c r="F446" s="41"/>
      <c r="G446" s="14"/>
      <c r="H446" s="41"/>
      <c r="I446" s="14"/>
      <c r="J446" s="41"/>
      <c r="K446" s="14"/>
      <c r="L446" s="41"/>
      <c r="M446" s="14"/>
      <c r="N446" s="41"/>
      <c r="O446" s="14"/>
      <c r="P446" s="41"/>
      <c r="Q446" s="16"/>
      <c r="R446" s="41"/>
      <c r="S446" s="14"/>
      <c r="T446" s="41"/>
      <c r="U446" s="42"/>
    </row>
    <row r="447" ht="15.75" customHeight="1">
      <c r="A447" s="14">
        <v>5.0</v>
      </c>
      <c r="B447" s="39"/>
      <c r="C447" s="39"/>
      <c r="D447" s="14"/>
      <c r="E447" s="14"/>
      <c r="F447" s="41"/>
      <c r="G447" s="14"/>
      <c r="H447" s="41"/>
      <c r="I447" s="14"/>
      <c r="J447" s="41"/>
      <c r="K447" s="14"/>
      <c r="L447" s="41"/>
      <c r="M447" s="14"/>
      <c r="N447" s="41"/>
      <c r="O447" s="14"/>
      <c r="P447" s="41"/>
      <c r="Q447" s="16"/>
      <c r="R447" s="41"/>
      <c r="S447" s="14"/>
      <c r="T447" s="41"/>
      <c r="U447" s="42"/>
    </row>
    <row r="448" ht="15.75" customHeight="1">
      <c r="A448" s="14">
        <v>6.0</v>
      </c>
      <c r="B448" s="39"/>
      <c r="C448" s="39"/>
      <c r="D448" s="14"/>
      <c r="E448" s="14"/>
      <c r="F448" s="41"/>
      <c r="G448" s="14"/>
      <c r="H448" s="41"/>
      <c r="I448" s="14"/>
      <c r="J448" s="41"/>
      <c r="K448" s="14"/>
      <c r="L448" s="41"/>
      <c r="M448" s="14"/>
      <c r="N448" s="41"/>
      <c r="O448" s="14"/>
      <c r="P448" s="41"/>
      <c r="Q448" s="16"/>
      <c r="R448" s="41"/>
      <c r="S448" s="14"/>
      <c r="T448" s="41"/>
      <c r="U448" s="42"/>
    </row>
    <row r="449" ht="15.75" customHeight="1">
      <c r="A449" s="44" t="s">
        <v>451</v>
      </c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3"/>
      <c r="U449" s="45"/>
    </row>
    <row r="450" ht="15.75" customHeight="1">
      <c r="A450" s="31" t="s">
        <v>399</v>
      </c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3"/>
    </row>
    <row r="451" ht="15.75" customHeight="1">
      <c r="A451" s="14">
        <v>1.0</v>
      </c>
      <c r="B451" s="14"/>
      <c r="C451" s="14"/>
      <c r="D451" s="14"/>
      <c r="E451" s="14"/>
      <c r="F451" s="41"/>
      <c r="G451" s="14"/>
      <c r="H451" s="41"/>
      <c r="I451" s="14"/>
      <c r="J451" s="41"/>
      <c r="K451" s="14"/>
      <c r="L451" s="41"/>
      <c r="M451" s="14"/>
      <c r="N451" s="41"/>
      <c r="O451" s="14"/>
      <c r="P451" s="41"/>
      <c r="Q451" s="16"/>
      <c r="R451" s="41"/>
      <c r="S451" s="14"/>
      <c r="T451" s="41"/>
      <c r="U451" s="49"/>
    </row>
    <row r="452" ht="15.75" customHeight="1">
      <c r="A452" s="14">
        <v>2.0</v>
      </c>
      <c r="B452" s="14"/>
      <c r="C452" s="14"/>
      <c r="D452" s="14"/>
      <c r="E452" s="14"/>
      <c r="F452" s="41"/>
      <c r="G452" s="14"/>
      <c r="H452" s="41"/>
      <c r="I452" s="14"/>
      <c r="J452" s="41"/>
      <c r="K452" s="14"/>
      <c r="L452" s="41"/>
      <c r="M452" s="14"/>
      <c r="N452" s="41"/>
      <c r="O452" s="14"/>
      <c r="P452" s="41"/>
      <c r="Q452" s="16"/>
      <c r="R452" s="41"/>
      <c r="S452" s="14"/>
      <c r="T452" s="41"/>
      <c r="U452" s="49"/>
    </row>
    <row r="453" ht="15.75" customHeight="1">
      <c r="A453" s="14">
        <v>3.0</v>
      </c>
      <c r="B453" s="14"/>
      <c r="C453" s="14"/>
      <c r="D453" s="14"/>
      <c r="E453" s="14"/>
      <c r="F453" s="41"/>
      <c r="G453" s="14"/>
      <c r="H453" s="41"/>
      <c r="I453" s="14"/>
      <c r="J453" s="41"/>
      <c r="K453" s="14"/>
      <c r="L453" s="41"/>
      <c r="M453" s="14"/>
      <c r="N453" s="41"/>
      <c r="O453" s="14"/>
      <c r="P453" s="41"/>
      <c r="Q453" s="16"/>
      <c r="R453" s="41"/>
      <c r="S453" s="14"/>
      <c r="T453" s="41"/>
      <c r="U453" s="49"/>
    </row>
    <row r="454" ht="15.75" customHeight="1">
      <c r="A454" s="14">
        <v>4.0</v>
      </c>
      <c r="B454" s="14"/>
      <c r="C454" s="14"/>
      <c r="D454" s="14"/>
      <c r="E454" s="14"/>
      <c r="F454" s="41"/>
      <c r="G454" s="14"/>
      <c r="H454" s="41"/>
      <c r="I454" s="14"/>
      <c r="J454" s="41"/>
      <c r="K454" s="14"/>
      <c r="L454" s="41"/>
      <c r="M454" s="14"/>
      <c r="N454" s="41"/>
      <c r="O454" s="14"/>
      <c r="P454" s="41"/>
      <c r="Q454" s="16"/>
      <c r="R454" s="41"/>
      <c r="S454" s="14"/>
      <c r="T454" s="41"/>
      <c r="U454" s="49"/>
    </row>
    <row r="455" ht="15.75" customHeight="1">
      <c r="A455" s="14">
        <v>5.0</v>
      </c>
      <c r="B455" s="54"/>
      <c r="C455" s="54"/>
      <c r="D455" s="71"/>
      <c r="E455" s="54"/>
      <c r="F455" s="41"/>
      <c r="G455" s="54"/>
      <c r="H455" s="41"/>
      <c r="I455" s="54"/>
      <c r="J455" s="41"/>
      <c r="K455" s="54"/>
      <c r="L455" s="41"/>
      <c r="M455" s="54"/>
      <c r="N455" s="41"/>
      <c r="O455" s="54"/>
      <c r="P455" s="41"/>
      <c r="Q455" s="54"/>
      <c r="R455" s="41"/>
      <c r="S455" s="54"/>
      <c r="T455" s="41"/>
      <c r="U455" s="49"/>
    </row>
    <row r="456" ht="15.75" customHeight="1">
      <c r="A456" s="14">
        <v>6.0</v>
      </c>
      <c r="B456" s="54"/>
      <c r="C456" s="54"/>
      <c r="D456" s="71"/>
      <c r="E456" s="54"/>
      <c r="F456" s="41"/>
      <c r="G456" s="54"/>
      <c r="H456" s="41"/>
      <c r="I456" s="54"/>
      <c r="J456" s="41"/>
      <c r="K456" s="54"/>
      <c r="L456" s="41"/>
      <c r="M456" s="54"/>
      <c r="N456" s="41"/>
      <c r="O456" s="54"/>
      <c r="P456" s="41"/>
      <c r="Q456" s="54"/>
      <c r="R456" s="41"/>
      <c r="S456" s="54"/>
      <c r="T456" s="41"/>
      <c r="U456" s="49"/>
    </row>
    <row r="457" ht="15.75" customHeight="1">
      <c r="A457" s="44" t="s">
        <v>431</v>
      </c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3"/>
      <c r="U457" s="45"/>
    </row>
    <row r="458" ht="15.75" customHeight="1">
      <c r="A458" s="56" t="s">
        <v>452</v>
      </c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3"/>
      <c r="U458" s="57"/>
    </row>
    <row r="459" ht="15.75" customHeight="1">
      <c r="A459" s="58"/>
      <c r="B459" s="58"/>
      <c r="C459" s="58"/>
      <c r="D459" s="58"/>
      <c r="E459" s="58"/>
      <c r="F459" s="58"/>
      <c r="G459" s="58"/>
      <c r="H459" s="58"/>
      <c r="I459" s="58"/>
      <c r="J459" s="58"/>
      <c r="K459" s="58"/>
      <c r="L459" s="58"/>
      <c r="M459" s="58"/>
      <c r="N459" s="58"/>
      <c r="O459" s="58"/>
      <c r="P459" s="58"/>
      <c r="Q459" s="58"/>
      <c r="R459" s="58"/>
      <c r="S459" s="58"/>
      <c r="T459" s="58"/>
      <c r="U459" s="58"/>
    </row>
    <row r="460" ht="15.75" customHeight="1">
      <c r="A460" s="58"/>
      <c r="B460" s="59" t="s">
        <v>453</v>
      </c>
      <c r="C460" s="59"/>
      <c r="D460" s="58"/>
      <c r="E460" s="58"/>
      <c r="F460" s="58"/>
      <c r="G460" s="58"/>
      <c r="H460" s="58"/>
      <c r="I460" s="58"/>
      <c r="J460" s="58"/>
      <c r="K460" s="58"/>
      <c r="L460" s="58"/>
      <c r="M460" s="58"/>
      <c r="N460" s="58"/>
      <c r="O460" s="58"/>
      <c r="P460" s="58"/>
      <c r="Q460" s="58"/>
      <c r="R460" s="58"/>
      <c r="S460" s="58"/>
      <c r="T460" s="58"/>
      <c r="U460" s="58"/>
    </row>
    <row r="461" ht="15.75" customHeight="1">
      <c r="A461" s="58"/>
      <c r="B461" s="58"/>
      <c r="C461" s="58"/>
      <c r="D461" s="59"/>
      <c r="E461" s="58"/>
      <c r="F461" s="58"/>
      <c r="G461" s="58"/>
      <c r="H461" s="58"/>
      <c r="I461" s="58"/>
      <c r="J461" s="58"/>
      <c r="K461" s="58"/>
      <c r="L461" s="58"/>
      <c r="M461" s="58"/>
      <c r="N461" s="58"/>
      <c r="O461" s="58"/>
      <c r="P461" s="58"/>
      <c r="Q461" s="58"/>
      <c r="R461" s="58"/>
      <c r="S461" s="58"/>
      <c r="T461" s="58"/>
      <c r="U461" s="58"/>
    </row>
    <row r="462" ht="15.75" customHeight="1">
      <c r="A462" s="58"/>
      <c r="B462" s="59" t="s">
        <v>454</v>
      </c>
      <c r="C462" s="59"/>
      <c r="D462" s="59"/>
      <c r="E462" s="58"/>
      <c r="F462" s="58"/>
      <c r="G462" s="58"/>
      <c r="H462" s="58"/>
      <c r="I462" s="58"/>
      <c r="J462" s="58"/>
      <c r="K462" s="58"/>
      <c r="L462" s="58"/>
      <c r="M462" s="58"/>
      <c r="N462" s="58"/>
      <c r="O462" s="58"/>
      <c r="P462" s="58"/>
      <c r="Q462" s="58"/>
      <c r="R462" s="58"/>
      <c r="S462" s="58"/>
      <c r="T462" s="58"/>
      <c r="U462" s="58"/>
    </row>
    <row r="463" ht="244.5" customHeight="1">
      <c r="A463" s="58"/>
      <c r="B463" s="59"/>
      <c r="C463" s="59"/>
      <c r="D463" s="59"/>
      <c r="E463" s="58"/>
      <c r="F463" s="58"/>
      <c r="G463" s="58"/>
      <c r="H463" s="58"/>
      <c r="I463" s="58"/>
      <c r="J463" s="58"/>
      <c r="K463" s="58"/>
      <c r="L463" s="58"/>
      <c r="M463" s="58"/>
      <c r="N463" s="58"/>
      <c r="O463" s="58"/>
      <c r="P463" s="58"/>
      <c r="Q463" s="58"/>
      <c r="R463" s="58"/>
      <c r="S463" s="58"/>
      <c r="T463" s="58"/>
      <c r="U463" s="58"/>
    </row>
    <row r="464" ht="30.0" customHeight="1">
      <c r="A464" s="23" t="s">
        <v>389</v>
      </c>
    </row>
    <row r="465" ht="15.75" customHeight="1">
      <c r="A465" s="24" t="s">
        <v>390</v>
      </c>
    </row>
    <row r="466" ht="29.25" customHeight="1">
      <c r="A466" s="25" t="s">
        <v>391</v>
      </c>
    </row>
    <row r="467" ht="15.75" customHeight="1">
      <c r="A467" s="25" t="s">
        <v>392</v>
      </c>
    </row>
    <row r="468" ht="15.75" customHeight="1">
      <c r="A468" s="25" t="s">
        <v>393</v>
      </c>
    </row>
    <row r="469" ht="15.75" customHeight="1">
      <c r="A469" s="26" t="s">
        <v>870</v>
      </c>
    </row>
    <row r="470" ht="15.75" customHeight="1">
      <c r="A470" s="27" t="s">
        <v>858</v>
      </c>
    </row>
    <row r="471" ht="15.75" customHeight="1">
      <c r="A471" s="28"/>
      <c r="B471" s="29" t="s">
        <v>864</v>
      </c>
    </row>
    <row r="472" ht="15.75" customHeight="1">
      <c r="A472" s="28"/>
      <c r="B472" s="29" t="s">
        <v>865</v>
      </c>
    </row>
    <row r="473" ht="15.75" customHeight="1">
      <c r="A473" s="30" t="s">
        <v>871</v>
      </c>
    </row>
    <row r="474" ht="15.75" customHeight="1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</row>
    <row r="475" ht="15.75" customHeight="1">
      <c r="A475" s="31" t="s">
        <v>432</v>
      </c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3"/>
    </row>
    <row r="476" ht="78.75" customHeight="1">
      <c r="A476" s="32" t="s">
        <v>400</v>
      </c>
      <c r="B476" s="33" t="s">
        <v>401</v>
      </c>
      <c r="C476" s="33"/>
      <c r="D476" s="32" t="s">
        <v>403</v>
      </c>
      <c r="E476" s="34" t="s">
        <v>404</v>
      </c>
      <c r="F476" s="3"/>
      <c r="G476" s="34" t="s">
        <v>405</v>
      </c>
      <c r="H476" s="3"/>
      <c r="I476" s="34" t="s">
        <v>406</v>
      </c>
      <c r="J476" s="3"/>
      <c r="K476" s="34" t="s">
        <v>872</v>
      </c>
      <c r="L476" s="3"/>
      <c r="M476" s="34" t="s">
        <v>873</v>
      </c>
      <c r="N476" s="3"/>
      <c r="O476" s="34" t="s">
        <v>874</v>
      </c>
      <c r="P476" s="3"/>
      <c r="Q476" s="34" t="s">
        <v>7</v>
      </c>
      <c r="R476" s="3"/>
      <c r="S476" s="34" t="s">
        <v>410</v>
      </c>
      <c r="T476" s="3"/>
      <c r="U476" s="60" t="s">
        <v>411</v>
      </c>
    </row>
    <row r="477" ht="15.75" customHeight="1">
      <c r="A477" s="36"/>
      <c r="B477" s="36"/>
      <c r="C477" s="37"/>
      <c r="D477" s="36"/>
      <c r="E477" s="14" t="s">
        <v>412</v>
      </c>
      <c r="F477" s="38" t="s">
        <v>3</v>
      </c>
      <c r="G477" s="14" t="s">
        <v>412</v>
      </c>
      <c r="H477" s="38" t="s">
        <v>3</v>
      </c>
      <c r="I477" s="14" t="s">
        <v>412</v>
      </c>
      <c r="J477" s="38" t="s">
        <v>3</v>
      </c>
      <c r="K477" s="14" t="s">
        <v>412</v>
      </c>
      <c r="L477" s="38" t="s">
        <v>3</v>
      </c>
      <c r="M477" s="14" t="s">
        <v>412</v>
      </c>
      <c r="N477" s="38" t="s">
        <v>3</v>
      </c>
      <c r="O477" s="14" t="s">
        <v>412</v>
      </c>
      <c r="P477" s="38" t="s">
        <v>3</v>
      </c>
      <c r="Q477" s="14" t="s">
        <v>412</v>
      </c>
      <c r="R477" s="38" t="s">
        <v>3</v>
      </c>
      <c r="S477" s="14" t="s">
        <v>412</v>
      </c>
      <c r="T477" s="38" t="s">
        <v>3</v>
      </c>
      <c r="U477" s="36"/>
    </row>
    <row r="478" ht="15.75" customHeight="1">
      <c r="A478" s="14">
        <v>1.0</v>
      </c>
      <c r="B478" s="39"/>
      <c r="C478" s="39"/>
      <c r="D478" s="14"/>
      <c r="E478" s="14"/>
      <c r="F478" s="41"/>
      <c r="G478" s="14"/>
      <c r="H478" s="41"/>
      <c r="I478" s="14"/>
      <c r="J478" s="41"/>
      <c r="K478" s="14"/>
      <c r="L478" s="41"/>
      <c r="M478" s="14"/>
      <c r="N478" s="41"/>
      <c r="O478" s="14"/>
      <c r="P478" s="41"/>
      <c r="Q478" s="16"/>
      <c r="R478" s="41"/>
      <c r="S478" s="14"/>
      <c r="T478" s="41"/>
      <c r="U478" s="42"/>
    </row>
    <row r="479" ht="15.75" customHeight="1">
      <c r="A479" s="14">
        <v>2.0</v>
      </c>
      <c r="B479" s="39"/>
      <c r="C479" s="39"/>
      <c r="D479" s="14"/>
      <c r="E479" s="14"/>
      <c r="F479" s="41"/>
      <c r="G479" s="14"/>
      <c r="H479" s="41"/>
      <c r="I479" s="14"/>
      <c r="J479" s="41"/>
      <c r="K479" s="14"/>
      <c r="L479" s="41"/>
      <c r="M479" s="14"/>
      <c r="N479" s="41"/>
      <c r="O479" s="14"/>
      <c r="P479" s="41"/>
      <c r="Q479" s="16"/>
      <c r="R479" s="41"/>
      <c r="S479" s="14"/>
      <c r="T479" s="41"/>
      <c r="U479" s="42"/>
    </row>
    <row r="480" ht="15.75" customHeight="1">
      <c r="A480" s="14">
        <v>3.0</v>
      </c>
      <c r="B480" s="39"/>
      <c r="C480" s="39"/>
      <c r="D480" s="14"/>
      <c r="E480" s="43"/>
      <c r="F480" s="41"/>
      <c r="G480" s="14"/>
      <c r="H480" s="41"/>
      <c r="I480" s="14"/>
      <c r="J480" s="41"/>
      <c r="K480" s="14"/>
      <c r="L480" s="41"/>
      <c r="M480" s="14"/>
      <c r="N480" s="41"/>
      <c r="O480" s="14"/>
      <c r="P480" s="41"/>
      <c r="Q480" s="16"/>
      <c r="R480" s="41"/>
      <c r="S480" s="14"/>
      <c r="T480" s="41"/>
      <c r="U480" s="42"/>
    </row>
    <row r="481" ht="15.75" customHeight="1">
      <c r="A481" s="14">
        <v>4.0</v>
      </c>
      <c r="B481" s="39"/>
      <c r="C481" s="39"/>
      <c r="D481" s="14"/>
      <c r="E481" s="14"/>
      <c r="F481" s="41"/>
      <c r="G481" s="14"/>
      <c r="H481" s="41"/>
      <c r="I481" s="14"/>
      <c r="J481" s="41"/>
      <c r="K481" s="14"/>
      <c r="L481" s="41"/>
      <c r="M481" s="14"/>
      <c r="N481" s="41"/>
      <c r="O481" s="14"/>
      <c r="P481" s="41"/>
      <c r="Q481" s="16"/>
      <c r="R481" s="41"/>
      <c r="S481" s="14"/>
      <c r="T481" s="41"/>
      <c r="U481" s="42"/>
    </row>
    <row r="482" ht="15.75" customHeight="1">
      <c r="A482" s="14">
        <v>5.0</v>
      </c>
      <c r="B482" s="39"/>
      <c r="C482" s="39"/>
      <c r="D482" s="14"/>
      <c r="E482" s="14"/>
      <c r="F482" s="41"/>
      <c r="G482" s="14"/>
      <c r="H482" s="41"/>
      <c r="I482" s="14"/>
      <c r="J482" s="41"/>
      <c r="K482" s="14"/>
      <c r="L482" s="41"/>
      <c r="M482" s="14"/>
      <c r="N482" s="41"/>
      <c r="O482" s="14"/>
      <c r="P482" s="41"/>
      <c r="Q482" s="16"/>
      <c r="R482" s="41"/>
      <c r="S482" s="14"/>
      <c r="T482" s="41"/>
      <c r="U482" s="42"/>
    </row>
    <row r="483" ht="15.75" customHeight="1">
      <c r="A483" s="14">
        <v>6.0</v>
      </c>
      <c r="B483" s="39"/>
      <c r="C483" s="39"/>
      <c r="D483" s="14"/>
      <c r="E483" s="14"/>
      <c r="F483" s="41"/>
      <c r="G483" s="14"/>
      <c r="H483" s="41"/>
      <c r="I483" s="14"/>
      <c r="J483" s="41"/>
      <c r="K483" s="14"/>
      <c r="L483" s="41"/>
      <c r="M483" s="14"/>
      <c r="N483" s="41"/>
      <c r="O483" s="14"/>
      <c r="P483" s="41"/>
      <c r="Q483" s="16"/>
      <c r="R483" s="41"/>
      <c r="S483" s="14"/>
      <c r="T483" s="41"/>
      <c r="U483" s="42"/>
    </row>
    <row r="484" ht="15.75" customHeight="1">
      <c r="A484" s="44" t="s">
        <v>451</v>
      </c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3"/>
      <c r="U484" s="45"/>
    </row>
    <row r="485" ht="15.75" customHeight="1">
      <c r="A485" s="31" t="s">
        <v>399</v>
      </c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3"/>
    </row>
    <row r="486" ht="15.75" customHeight="1">
      <c r="A486" s="14">
        <v>1.0</v>
      </c>
      <c r="B486" s="14"/>
      <c r="C486" s="14"/>
      <c r="D486" s="14"/>
      <c r="E486" s="14"/>
      <c r="F486" s="41"/>
      <c r="G486" s="14"/>
      <c r="H486" s="41"/>
      <c r="I486" s="14"/>
      <c r="J486" s="41"/>
      <c r="K486" s="14"/>
      <c r="L486" s="41"/>
      <c r="M486" s="14"/>
      <c r="N486" s="41"/>
      <c r="O486" s="14"/>
      <c r="P486" s="41"/>
      <c r="Q486" s="16"/>
      <c r="R486" s="41"/>
      <c r="S486" s="14"/>
      <c r="T486" s="41"/>
      <c r="U486" s="49"/>
    </row>
    <row r="487" ht="15.75" customHeight="1">
      <c r="A487" s="14">
        <v>2.0</v>
      </c>
      <c r="B487" s="14"/>
      <c r="C487" s="14"/>
      <c r="D487" s="14"/>
      <c r="E487" s="14"/>
      <c r="F487" s="41"/>
      <c r="G487" s="14"/>
      <c r="H487" s="41"/>
      <c r="I487" s="14"/>
      <c r="J487" s="41"/>
      <c r="K487" s="14"/>
      <c r="L487" s="41"/>
      <c r="M487" s="14"/>
      <c r="N487" s="41"/>
      <c r="O487" s="14"/>
      <c r="P487" s="41"/>
      <c r="Q487" s="16"/>
      <c r="R487" s="41"/>
      <c r="S487" s="14"/>
      <c r="T487" s="41"/>
      <c r="U487" s="49"/>
    </row>
    <row r="488" ht="15.75" customHeight="1">
      <c r="A488" s="14">
        <v>3.0</v>
      </c>
      <c r="B488" s="14"/>
      <c r="C488" s="14"/>
      <c r="D488" s="14"/>
      <c r="E488" s="14"/>
      <c r="F488" s="41"/>
      <c r="G488" s="14"/>
      <c r="H488" s="41"/>
      <c r="I488" s="14"/>
      <c r="J488" s="41"/>
      <c r="K488" s="14"/>
      <c r="L488" s="41"/>
      <c r="M488" s="14"/>
      <c r="N488" s="41"/>
      <c r="O488" s="14"/>
      <c r="P488" s="41"/>
      <c r="Q488" s="16"/>
      <c r="R488" s="41"/>
      <c r="S488" s="14"/>
      <c r="T488" s="41"/>
      <c r="U488" s="49"/>
    </row>
    <row r="489" ht="15.75" customHeight="1">
      <c r="A489" s="14">
        <v>4.0</v>
      </c>
      <c r="B489" s="14"/>
      <c r="C489" s="14"/>
      <c r="D489" s="14"/>
      <c r="E489" s="14"/>
      <c r="F489" s="41"/>
      <c r="G489" s="14"/>
      <c r="H489" s="41"/>
      <c r="I489" s="14"/>
      <c r="J489" s="41"/>
      <c r="K489" s="14"/>
      <c r="L489" s="41"/>
      <c r="M489" s="14"/>
      <c r="N489" s="41"/>
      <c r="O489" s="14"/>
      <c r="P489" s="41"/>
      <c r="Q489" s="16"/>
      <c r="R489" s="41"/>
      <c r="S489" s="14"/>
      <c r="T489" s="41"/>
      <c r="U489" s="49"/>
    </row>
    <row r="490" ht="15.75" customHeight="1">
      <c r="A490" s="14">
        <v>5.0</v>
      </c>
      <c r="B490" s="54"/>
      <c r="C490" s="54"/>
      <c r="D490" s="71"/>
      <c r="E490" s="54"/>
      <c r="F490" s="41"/>
      <c r="G490" s="54"/>
      <c r="H490" s="41"/>
      <c r="I490" s="54"/>
      <c r="J490" s="41"/>
      <c r="K490" s="54"/>
      <c r="L490" s="41"/>
      <c r="M490" s="54"/>
      <c r="N490" s="41"/>
      <c r="O490" s="54"/>
      <c r="P490" s="41"/>
      <c r="Q490" s="54"/>
      <c r="R490" s="41"/>
      <c r="S490" s="54"/>
      <c r="T490" s="41"/>
      <c r="U490" s="49"/>
    </row>
    <row r="491" ht="15.75" customHeight="1">
      <c r="A491" s="14">
        <v>6.0</v>
      </c>
      <c r="B491" s="54"/>
      <c r="C491" s="54"/>
      <c r="D491" s="71"/>
      <c r="E491" s="54"/>
      <c r="F491" s="41"/>
      <c r="G491" s="54"/>
      <c r="H491" s="41"/>
      <c r="I491" s="54"/>
      <c r="J491" s="41"/>
      <c r="K491" s="54"/>
      <c r="L491" s="41"/>
      <c r="M491" s="54"/>
      <c r="N491" s="41"/>
      <c r="O491" s="54"/>
      <c r="P491" s="41"/>
      <c r="Q491" s="54"/>
      <c r="R491" s="41"/>
      <c r="S491" s="54"/>
      <c r="T491" s="41"/>
      <c r="U491" s="49"/>
    </row>
    <row r="492" ht="15.75" customHeight="1">
      <c r="A492" s="44" t="s">
        <v>431</v>
      </c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3"/>
      <c r="U492" s="45"/>
    </row>
    <row r="493" ht="15.75" customHeight="1">
      <c r="A493" s="56" t="s">
        <v>452</v>
      </c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3"/>
      <c r="U493" s="57"/>
    </row>
    <row r="494" ht="15.75" customHeight="1">
      <c r="A494" s="58"/>
      <c r="B494" s="58"/>
      <c r="C494" s="58"/>
      <c r="D494" s="58"/>
      <c r="E494" s="58"/>
      <c r="F494" s="58"/>
      <c r="G494" s="58"/>
      <c r="H494" s="58"/>
      <c r="I494" s="58"/>
      <c r="J494" s="58"/>
      <c r="K494" s="58"/>
      <c r="L494" s="58"/>
      <c r="M494" s="58"/>
      <c r="N494" s="58"/>
      <c r="O494" s="58"/>
      <c r="P494" s="58"/>
      <c r="Q494" s="58"/>
      <c r="R494" s="58"/>
      <c r="S494" s="58"/>
      <c r="T494" s="58"/>
      <c r="U494" s="58"/>
    </row>
    <row r="495" ht="15.75" customHeight="1">
      <c r="A495" s="58"/>
      <c r="B495" s="59" t="s">
        <v>453</v>
      </c>
      <c r="C495" s="59"/>
      <c r="D495" s="58"/>
      <c r="E495" s="58"/>
      <c r="F495" s="58"/>
      <c r="G495" s="58"/>
      <c r="H495" s="58"/>
      <c r="I495" s="58"/>
      <c r="J495" s="58"/>
      <c r="K495" s="58"/>
      <c r="L495" s="58"/>
      <c r="M495" s="58"/>
      <c r="N495" s="58"/>
      <c r="O495" s="58"/>
      <c r="P495" s="58"/>
      <c r="Q495" s="58"/>
      <c r="R495" s="58"/>
      <c r="S495" s="58"/>
      <c r="T495" s="58"/>
      <c r="U495" s="58"/>
    </row>
    <row r="496" ht="15.75" customHeight="1">
      <c r="A496" s="58"/>
      <c r="B496" s="58"/>
      <c r="C496" s="58"/>
      <c r="D496" s="59"/>
      <c r="E496" s="58"/>
      <c r="F496" s="58"/>
      <c r="G496" s="58"/>
      <c r="H496" s="58"/>
      <c r="I496" s="58"/>
      <c r="J496" s="58"/>
      <c r="K496" s="58"/>
      <c r="L496" s="58"/>
      <c r="M496" s="58"/>
      <c r="N496" s="58"/>
      <c r="O496" s="58"/>
      <c r="P496" s="58"/>
      <c r="Q496" s="58"/>
      <c r="R496" s="58"/>
      <c r="S496" s="58"/>
      <c r="T496" s="58"/>
      <c r="U496" s="58"/>
    </row>
    <row r="497" ht="15.75" customHeight="1">
      <c r="A497" s="58"/>
      <c r="B497" s="59" t="s">
        <v>454</v>
      </c>
      <c r="C497" s="59"/>
      <c r="D497" s="59"/>
      <c r="E497" s="58"/>
      <c r="F497" s="58"/>
      <c r="G497" s="58"/>
      <c r="H497" s="58"/>
      <c r="I497" s="58"/>
      <c r="J497" s="58"/>
      <c r="K497" s="58"/>
      <c r="L497" s="58"/>
      <c r="M497" s="58"/>
      <c r="N497" s="58"/>
      <c r="O497" s="58"/>
      <c r="P497" s="58"/>
      <c r="Q497" s="58"/>
      <c r="R497" s="58"/>
      <c r="S497" s="58"/>
      <c r="T497" s="58"/>
      <c r="U497" s="58"/>
    </row>
    <row r="498" ht="246.0" customHeight="1">
      <c r="A498" s="58"/>
      <c r="B498" s="59"/>
      <c r="C498" s="59"/>
      <c r="D498" s="59"/>
      <c r="E498" s="58"/>
      <c r="F498" s="58"/>
      <c r="G498" s="58"/>
      <c r="H498" s="58"/>
      <c r="I498" s="58"/>
      <c r="J498" s="58"/>
      <c r="K498" s="58"/>
      <c r="L498" s="58"/>
      <c r="M498" s="58"/>
      <c r="N498" s="58"/>
      <c r="O498" s="58"/>
      <c r="P498" s="58"/>
      <c r="Q498" s="58"/>
      <c r="R498" s="58"/>
      <c r="S498" s="58"/>
      <c r="T498" s="58"/>
      <c r="U498" s="58"/>
    </row>
    <row r="499" ht="30.0" customHeight="1">
      <c r="A499" s="23" t="s">
        <v>389</v>
      </c>
    </row>
    <row r="500" ht="15.75" customHeight="1">
      <c r="A500" s="24" t="s">
        <v>390</v>
      </c>
    </row>
    <row r="501" ht="29.25" customHeight="1">
      <c r="A501" s="25" t="s">
        <v>391</v>
      </c>
    </row>
    <row r="502" ht="15.75" customHeight="1">
      <c r="A502" s="25" t="s">
        <v>392</v>
      </c>
    </row>
    <row r="503" ht="15.75" customHeight="1">
      <c r="A503" s="25" t="s">
        <v>393</v>
      </c>
    </row>
    <row r="504" ht="15.75" customHeight="1">
      <c r="A504" s="26" t="s">
        <v>875</v>
      </c>
    </row>
    <row r="505" ht="15.75" customHeight="1">
      <c r="A505" s="27" t="s">
        <v>858</v>
      </c>
    </row>
    <row r="506" ht="15.75" customHeight="1">
      <c r="A506" s="28"/>
      <c r="B506" s="29" t="s">
        <v>864</v>
      </c>
    </row>
    <row r="507" ht="15.75" customHeight="1">
      <c r="A507" s="28"/>
      <c r="B507" s="29" t="s">
        <v>865</v>
      </c>
    </row>
    <row r="508" ht="15.75" customHeight="1">
      <c r="A508" s="30" t="s">
        <v>876</v>
      </c>
    </row>
    <row r="509" ht="15.75" customHeight="1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</row>
    <row r="510" ht="15.75" customHeight="1">
      <c r="A510" s="31" t="s">
        <v>432</v>
      </c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3"/>
    </row>
    <row r="511" ht="78.75" customHeight="1">
      <c r="A511" s="32" t="s">
        <v>400</v>
      </c>
      <c r="B511" s="33" t="s">
        <v>401</v>
      </c>
      <c r="C511" s="33"/>
      <c r="D511" s="32" t="s">
        <v>403</v>
      </c>
      <c r="E511" s="34" t="s">
        <v>404</v>
      </c>
      <c r="F511" s="3"/>
      <c r="G511" s="34" t="s">
        <v>405</v>
      </c>
      <c r="H511" s="3"/>
      <c r="I511" s="34" t="s">
        <v>406</v>
      </c>
      <c r="J511" s="3"/>
      <c r="K511" s="34" t="s">
        <v>877</v>
      </c>
      <c r="L511" s="3"/>
      <c r="M511" s="34" t="s">
        <v>878</v>
      </c>
      <c r="N511" s="3"/>
      <c r="O511" s="34" t="s">
        <v>879</v>
      </c>
      <c r="P511" s="3"/>
      <c r="Q511" s="34" t="s">
        <v>7</v>
      </c>
      <c r="R511" s="3"/>
      <c r="S511" s="34" t="s">
        <v>410</v>
      </c>
      <c r="T511" s="3"/>
      <c r="U511" s="60" t="s">
        <v>411</v>
      </c>
    </row>
    <row r="512" ht="15.75" customHeight="1">
      <c r="A512" s="36"/>
      <c r="B512" s="36"/>
      <c r="C512" s="37"/>
      <c r="D512" s="36"/>
      <c r="E512" s="14" t="s">
        <v>412</v>
      </c>
      <c r="F512" s="38" t="s">
        <v>3</v>
      </c>
      <c r="G512" s="14" t="s">
        <v>412</v>
      </c>
      <c r="H512" s="38" t="s">
        <v>3</v>
      </c>
      <c r="I512" s="14" t="s">
        <v>412</v>
      </c>
      <c r="J512" s="38" t="s">
        <v>3</v>
      </c>
      <c r="K512" s="14" t="s">
        <v>412</v>
      </c>
      <c r="L512" s="38" t="s">
        <v>3</v>
      </c>
      <c r="M512" s="14" t="s">
        <v>412</v>
      </c>
      <c r="N512" s="38" t="s">
        <v>3</v>
      </c>
      <c r="O512" s="14" t="s">
        <v>412</v>
      </c>
      <c r="P512" s="38" t="s">
        <v>3</v>
      </c>
      <c r="Q512" s="14" t="s">
        <v>412</v>
      </c>
      <c r="R512" s="38" t="s">
        <v>3</v>
      </c>
      <c r="S512" s="14" t="s">
        <v>412</v>
      </c>
      <c r="T512" s="38" t="s">
        <v>3</v>
      </c>
      <c r="U512" s="36"/>
    </row>
    <row r="513" ht="15.75" customHeight="1">
      <c r="A513" s="14">
        <v>1.0</v>
      </c>
      <c r="B513" s="39"/>
      <c r="C513" s="39"/>
      <c r="D513" s="14"/>
      <c r="E513" s="14"/>
      <c r="F513" s="41"/>
      <c r="G513" s="14"/>
      <c r="H513" s="41"/>
      <c r="I513" s="14"/>
      <c r="J513" s="41"/>
      <c r="K513" s="14"/>
      <c r="L513" s="41"/>
      <c r="M513" s="14"/>
      <c r="N513" s="41"/>
      <c r="O513" s="14"/>
      <c r="P513" s="41"/>
      <c r="Q513" s="16"/>
      <c r="R513" s="41"/>
      <c r="S513" s="14"/>
      <c r="T513" s="41"/>
      <c r="U513" s="42"/>
    </row>
    <row r="514" ht="15.75" customHeight="1">
      <c r="A514" s="14">
        <v>2.0</v>
      </c>
      <c r="B514" s="39"/>
      <c r="C514" s="39"/>
      <c r="D514" s="14"/>
      <c r="E514" s="14"/>
      <c r="F514" s="41"/>
      <c r="G514" s="14"/>
      <c r="H514" s="41"/>
      <c r="I514" s="14"/>
      <c r="J514" s="41"/>
      <c r="K514" s="14"/>
      <c r="L514" s="41"/>
      <c r="M514" s="14"/>
      <c r="N514" s="41"/>
      <c r="O514" s="14"/>
      <c r="P514" s="41"/>
      <c r="Q514" s="16"/>
      <c r="R514" s="41"/>
      <c r="S514" s="14"/>
      <c r="T514" s="41"/>
      <c r="U514" s="42"/>
    </row>
    <row r="515" ht="15.75" customHeight="1">
      <c r="A515" s="14">
        <v>3.0</v>
      </c>
      <c r="B515" s="39"/>
      <c r="C515" s="39"/>
      <c r="D515" s="14"/>
      <c r="E515" s="43"/>
      <c r="F515" s="41"/>
      <c r="G515" s="14"/>
      <c r="H515" s="41"/>
      <c r="I515" s="14"/>
      <c r="J515" s="41"/>
      <c r="K515" s="14"/>
      <c r="L515" s="41"/>
      <c r="M515" s="14"/>
      <c r="N515" s="41"/>
      <c r="O515" s="14"/>
      <c r="P515" s="41"/>
      <c r="Q515" s="16"/>
      <c r="R515" s="41"/>
      <c r="S515" s="14"/>
      <c r="T515" s="41"/>
      <c r="U515" s="42"/>
    </row>
    <row r="516" ht="15.75" customHeight="1">
      <c r="A516" s="14">
        <v>4.0</v>
      </c>
      <c r="B516" s="39"/>
      <c r="C516" s="39"/>
      <c r="D516" s="14"/>
      <c r="E516" s="14"/>
      <c r="F516" s="41"/>
      <c r="G516" s="14"/>
      <c r="H516" s="41"/>
      <c r="I516" s="14"/>
      <c r="J516" s="41"/>
      <c r="K516" s="14"/>
      <c r="L516" s="41"/>
      <c r="M516" s="14"/>
      <c r="N516" s="41"/>
      <c r="O516" s="14"/>
      <c r="P516" s="41"/>
      <c r="Q516" s="16"/>
      <c r="R516" s="41"/>
      <c r="S516" s="14"/>
      <c r="T516" s="41"/>
      <c r="U516" s="42"/>
    </row>
    <row r="517" ht="15.75" customHeight="1">
      <c r="A517" s="14">
        <v>5.0</v>
      </c>
      <c r="B517" s="39"/>
      <c r="C517" s="39"/>
      <c r="D517" s="14"/>
      <c r="E517" s="14"/>
      <c r="F517" s="41"/>
      <c r="G517" s="14"/>
      <c r="H517" s="41"/>
      <c r="I517" s="14"/>
      <c r="J517" s="41"/>
      <c r="K517" s="14"/>
      <c r="L517" s="41"/>
      <c r="M517" s="14"/>
      <c r="N517" s="41"/>
      <c r="O517" s="14"/>
      <c r="P517" s="41"/>
      <c r="Q517" s="16"/>
      <c r="R517" s="41"/>
      <c r="S517" s="14"/>
      <c r="T517" s="41"/>
      <c r="U517" s="42"/>
    </row>
    <row r="518" ht="15.75" customHeight="1">
      <c r="A518" s="14">
        <v>6.0</v>
      </c>
      <c r="B518" s="39"/>
      <c r="C518" s="39"/>
      <c r="D518" s="14"/>
      <c r="E518" s="14"/>
      <c r="F518" s="41"/>
      <c r="G518" s="14"/>
      <c r="H518" s="41"/>
      <c r="I518" s="14"/>
      <c r="J518" s="41"/>
      <c r="K518" s="14"/>
      <c r="L518" s="41"/>
      <c r="M518" s="14"/>
      <c r="N518" s="41"/>
      <c r="O518" s="14"/>
      <c r="P518" s="41"/>
      <c r="Q518" s="16"/>
      <c r="R518" s="41"/>
      <c r="S518" s="14"/>
      <c r="T518" s="41"/>
      <c r="U518" s="42"/>
    </row>
    <row r="519" ht="15.75" customHeight="1">
      <c r="A519" s="44" t="s">
        <v>451</v>
      </c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3"/>
      <c r="U519" s="45"/>
    </row>
    <row r="520" ht="15.75" customHeight="1">
      <c r="A520" s="31" t="s">
        <v>399</v>
      </c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3"/>
    </row>
    <row r="521" ht="15.75" customHeight="1">
      <c r="A521" s="14">
        <v>1.0</v>
      </c>
      <c r="B521" s="14"/>
      <c r="C521" s="14"/>
      <c r="D521" s="14"/>
      <c r="E521" s="14"/>
      <c r="F521" s="41"/>
      <c r="G521" s="14"/>
      <c r="H521" s="41"/>
      <c r="I521" s="14"/>
      <c r="J521" s="41"/>
      <c r="K521" s="14"/>
      <c r="L521" s="41"/>
      <c r="M521" s="14"/>
      <c r="N521" s="41"/>
      <c r="O521" s="14"/>
      <c r="P521" s="41"/>
      <c r="Q521" s="16"/>
      <c r="R521" s="41"/>
      <c r="S521" s="14"/>
      <c r="T521" s="41"/>
      <c r="U521" s="49"/>
    </row>
    <row r="522" ht="15.75" customHeight="1">
      <c r="A522" s="14">
        <v>2.0</v>
      </c>
      <c r="B522" s="14"/>
      <c r="C522" s="14"/>
      <c r="D522" s="14"/>
      <c r="E522" s="14"/>
      <c r="F522" s="41"/>
      <c r="G522" s="14"/>
      <c r="H522" s="41"/>
      <c r="I522" s="14"/>
      <c r="J522" s="41"/>
      <c r="K522" s="14"/>
      <c r="L522" s="41"/>
      <c r="M522" s="14"/>
      <c r="N522" s="41"/>
      <c r="O522" s="14"/>
      <c r="P522" s="41"/>
      <c r="Q522" s="16"/>
      <c r="R522" s="41"/>
      <c r="S522" s="14"/>
      <c r="T522" s="41"/>
      <c r="U522" s="49"/>
    </row>
    <row r="523" ht="15.75" customHeight="1">
      <c r="A523" s="14">
        <v>3.0</v>
      </c>
      <c r="B523" s="14"/>
      <c r="C523" s="14"/>
      <c r="D523" s="14"/>
      <c r="E523" s="14"/>
      <c r="F523" s="41"/>
      <c r="G523" s="14"/>
      <c r="H523" s="41"/>
      <c r="I523" s="14"/>
      <c r="J523" s="41"/>
      <c r="K523" s="14"/>
      <c r="L523" s="41"/>
      <c r="M523" s="14"/>
      <c r="N523" s="41"/>
      <c r="O523" s="14"/>
      <c r="P523" s="41"/>
      <c r="Q523" s="16"/>
      <c r="R523" s="41"/>
      <c r="S523" s="14"/>
      <c r="T523" s="41"/>
      <c r="U523" s="49"/>
    </row>
    <row r="524" ht="15.75" customHeight="1">
      <c r="A524" s="14">
        <v>4.0</v>
      </c>
      <c r="B524" s="14"/>
      <c r="C524" s="14"/>
      <c r="D524" s="14"/>
      <c r="E524" s="14"/>
      <c r="F524" s="41"/>
      <c r="G524" s="14"/>
      <c r="H524" s="41"/>
      <c r="I524" s="14"/>
      <c r="J524" s="41"/>
      <c r="K524" s="14"/>
      <c r="L524" s="41"/>
      <c r="M524" s="14"/>
      <c r="N524" s="41"/>
      <c r="O524" s="14"/>
      <c r="P524" s="41"/>
      <c r="Q524" s="16"/>
      <c r="R524" s="41"/>
      <c r="S524" s="14"/>
      <c r="T524" s="41"/>
      <c r="U524" s="49"/>
    </row>
    <row r="525" ht="15.75" customHeight="1">
      <c r="A525" s="14">
        <v>5.0</v>
      </c>
      <c r="B525" s="54"/>
      <c r="C525" s="54"/>
      <c r="D525" s="71"/>
      <c r="E525" s="54"/>
      <c r="F525" s="41"/>
      <c r="G525" s="54"/>
      <c r="H525" s="41"/>
      <c r="I525" s="54"/>
      <c r="J525" s="41"/>
      <c r="K525" s="54"/>
      <c r="L525" s="41"/>
      <c r="M525" s="54"/>
      <c r="N525" s="41"/>
      <c r="O525" s="54"/>
      <c r="P525" s="41"/>
      <c r="Q525" s="54"/>
      <c r="R525" s="41"/>
      <c r="S525" s="54"/>
      <c r="T525" s="41"/>
      <c r="U525" s="49"/>
    </row>
    <row r="526" ht="15.75" customHeight="1">
      <c r="A526" s="14">
        <v>6.0</v>
      </c>
      <c r="B526" s="54"/>
      <c r="C526" s="54"/>
      <c r="D526" s="71"/>
      <c r="E526" s="54"/>
      <c r="F526" s="41"/>
      <c r="G526" s="54"/>
      <c r="H526" s="41"/>
      <c r="I526" s="54"/>
      <c r="J526" s="41"/>
      <c r="K526" s="54"/>
      <c r="L526" s="41"/>
      <c r="M526" s="54"/>
      <c r="N526" s="41"/>
      <c r="O526" s="54"/>
      <c r="P526" s="41"/>
      <c r="Q526" s="54"/>
      <c r="R526" s="41"/>
      <c r="S526" s="54"/>
      <c r="T526" s="41"/>
      <c r="U526" s="49"/>
    </row>
    <row r="527" ht="15.75" customHeight="1">
      <c r="A527" s="44" t="s">
        <v>431</v>
      </c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3"/>
      <c r="U527" s="45"/>
    </row>
    <row r="528" ht="15.75" customHeight="1">
      <c r="A528" s="56" t="s">
        <v>452</v>
      </c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3"/>
      <c r="U528" s="57"/>
    </row>
    <row r="529" ht="15.75" customHeight="1">
      <c r="A529" s="58"/>
      <c r="B529" s="58"/>
      <c r="C529" s="58"/>
      <c r="D529" s="58"/>
      <c r="E529" s="58"/>
      <c r="F529" s="58"/>
      <c r="G529" s="58"/>
      <c r="H529" s="58"/>
      <c r="I529" s="58"/>
      <c r="J529" s="58"/>
      <c r="K529" s="58"/>
      <c r="L529" s="58"/>
      <c r="M529" s="58"/>
      <c r="N529" s="58"/>
      <c r="O529" s="58"/>
      <c r="P529" s="58"/>
      <c r="Q529" s="58"/>
      <c r="R529" s="58"/>
      <c r="S529" s="58"/>
      <c r="T529" s="58"/>
      <c r="U529" s="58"/>
    </row>
    <row r="530" ht="15.75" customHeight="1">
      <c r="A530" s="58"/>
      <c r="B530" s="59" t="s">
        <v>453</v>
      </c>
      <c r="C530" s="59"/>
      <c r="D530" s="58"/>
      <c r="E530" s="58"/>
      <c r="F530" s="58"/>
      <c r="G530" s="58"/>
      <c r="H530" s="58"/>
      <c r="I530" s="58"/>
      <c r="J530" s="58"/>
      <c r="K530" s="58"/>
      <c r="L530" s="58"/>
      <c r="M530" s="58"/>
      <c r="N530" s="58"/>
      <c r="O530" s="58"/>
      <c r="P530" s="58"/>
      <c r="Q530" s="58"/>
      <c r="R530" s="58"/>
      <c r="S530" s="58"/>
      <c r="T530" s="58"/>
      <c r="U530" s="58"/>
    </row>
    <row r="531" ht="15.75" customHeight="1">
      <c r="A531" s="58"/>
      <c r="B531" s="58"/>
      <c r="C531" s="58"/>
      <c r="D531" s="59"/>
      <c r="E531" s="58"/>
      <c r="F531" s="58"/>
      <c r="G531" s="58"/>
      <c r="H531" s="58"/>
      <c r="I531" s="58"/>
      <c r="J531" s="58"/>
      <c r="K531" s="58"/>
      <c r="L531" s="58"/>
      <c r="M531" s="58"/>
      <c r="N531" s="58"/>
      <c r="O531" s="58"/>
      <c r="P531" s="58"/>
      <c r="Q531" s="58"/>
      <c r="R531" s="58"/>
      <c r="S531" s="58"/>
      <c r="T531" s="58"/>
      <c r="U531" s="58"/>
    </row>
    <row r="532" ht="15.75" customHeight="1">
      <c r="A532" s="58"/>
      <c r="B532" s="59" t="s">
        <v>454</v>
      </c>
      <c r="C532" s="59"/>
      <c r="D532" s="59"/>
      <c r="E532" s="58"/>
      <c r="F532" s="58"/>
      <c r="G532" s="58"/>
      <c r="H532" s="58"/>
      <c r="I532" s="58"/>
      <c r="J532" s="58"/>
      <c r="K532" s="58"/>
      <c r="L532" s="58"/>
      <c r="M532" s="58"/>
      <c r="N532" s="58"/>
      <c r="O532" s="58"/>
      <c r="P532" s="58"/>
      <c r="Q532" s="58"/>
      <c r="R532" s="58"/>
      <c r="S532" s="58"/>
      <c r="T532" s="58"/>
      <c r="U532" s="58"/>
    </row>
    <row r="533" ht="250.5" customHeight="1">
      <c r="A533" s="58"/>
      <c r="B533" s="59"/>
      <c r="C533" s="59"/>
      <c r="D533" s="59"/>
      <c r="E533" s="58"/>
      <c r="F533" s="58"/>
      <c r="G533" s="58"/>
      <c r="H533" s="58"/>
      <c r="I533" s="58"/>
      <c r="J533" s="58"/>
      <c r="K533" s="58"/>
      <c r="L533" s="58"/>
      <c r="M533" s="58"/>
      <c r="N533" s="58"/>
      <c r="O533" s="58"/>
      <c r="P533" s="58"/>
      <c r="Q533" s="58"/>
      <c r="R533" s="58"/>
      <c r="S533" s="58"/>
      <c r="T533" s="58"/>
      <c r="U533" s="58"/>
    </row>
    <row r="534" ht="30.0" customHeight="1">
      <c r="A534" s="23" t="s">
        <v>389</v>
      </c>
    </row>
    <row r="535" ht="15.75" customHeight="1">
      <c r="A535" s="24" t="s">
        <v>390</v>
      </c>
    </row>
    <row r="536" ht="29.25" customHeight="1">
      <c r="A536" s="25" t="s">
        <v>391</v>
      </c>
    </row>
    <row r="537" ht="15.75" customHeight="1">
      <c r="A537" s="25" t="s">
        <v>392</v>
      </c>
    </row>
    <row r="538" ht="15.75" customHeight="1">
      <c r="A538" s="25" t="s">
        <v>393</v>
      </c>
    </row>
    <row r="539" ht="15.75" customHeight="1">
      <c r="A539" s="26" t="s">
        <v>880</v>
      </c>
    </row>
    <row r="540" ht="15.75" customHeight="1">
      <c r="A540" s="27" t="s">
        <v>858</v>
      </c>
    </row>
    <row r="541" ht="15.75" customHeight="1">
      <c r="A541" s="28"/>
      <c r="B541" s="29" t="s">
        <v>864</v>
      </c>
    </row>
    <row r="542" ht="15.75" customHeight="1">
      <c r="A542" s="28"/>
      <c r="B542" s="29" t="s">
        <v>865</v>
      </c>
    </row>
    <row r="543" ht="15.75" customHeight="1">
      <c r="A543" s="30" t="s">
        <v>881</v>
      </c>
    </row>
    <row r="544" ht="15.75" customHeight="1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</row>
    <row r="545" ht="15.75" customHeight="1">
      <c r="A545" s="31" t="s">
        <v>432</v>
      </c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3"/>
    </row>
    <row r="546" ht="78.75" customHeight="1">
      <c r="A546" s="32" t="s">
        <v>400</v>
      </c>
      <c r="B546" s="33" t="s">
        <v>401</v>
      </c>
      <c r="C546" s="33"/>
      <c r="D546" s="32" t="s">
        <v>403</v>
      </c>
      <c r="E546" s="34" t="s">
        <v>404</v>
      </c>
      <c r="F546" s="3"/>
      <c r="G546" s="34" t="s">
        <v>405</v>
      </c>
      <c r="H546" s="3"/>
      <c r="I546" s="34" t="s">
        <v>406</v>
      </c>
      <c r="J546" s="3"/>
      <c r="K546" s="34" t="s">
        <v>882</v>
      </c>
      <c r="L546" s="3"/>
      <c r="M546" s="34" t="s">
        <v>883</v>
      </c>
      <c r="N546" s="3"/>
      <c r="O546" s="34" t="s">
        <v>884</v>
      </c>
      <c r="P546" s="3"/>
      <c r="Q546" s="34" t="s">
        <v>7</v>
      </c>
      <c r="R546" s="3"/>
      <c r="S546" s="34" t="s">
        <v>410</v>
      </c>
      <c r="T546" s="3"/>
      <c r="U546" s="60" t="s">
        <v>411</v>
      </c>
    </row>
    <row r="547" ht="15.75" customHeight="1">
      <c r="A547" s="36"/>
      <c r="B547" s="36"/>
      <c r="C547" s="37"/>
      <c r="D547" s="36"/>
      <c r="E547" s="14" t="s">
        <v>412</v>
      </c>
      <c r="F547" s="38" t="s">
        <v>3</v>
      </c>
      <c r="G547" s="14" t="s">
        <v>412</v>
      </c>
      <c r="H547" s="38" t="s">
        <v>3</v>
      </c>
      <c r="I547" s="14" t="s">
        <v>412</v>
      </c>
      <c r="J547" s="38" t="s">
        <v>3</v>
      </c>
      <c r="K547" s="14" t="s">
        <v>412</v>
      </c>
      <c r="L547" s="38" t="s">
        <v>3</v>
      </c>
      <c r="M547" s="14" t="s">
        <v>412</v>
      </c>
      <c r="N547" s="38" t="s">
        <v>3</v>
      </c>
      <c r="O547" s="14" t="s">
        <v>412</v>
      </c>
      <c r="P547" s="38" t="s">
        <v>3</v>
      </c>
      <c r="Q547" s="14" t="s">
        <v>412</v>
      </c>
      <c r="R547" s="38" t="s">
        <v>3</v>
      </c>
      <c r="S547" s="14" t="s">
        <v>412</v>
      </c>
      <c r="T547" s="38" t="s">
        <v>3</v>
      </c>
      <c r="U547" s="36"/>
    </row>
    <row r="548" ht="15.75" customHeight="1">
      <c r="A548" s="14">
        <v>1.0</v>
      </c>
      <c r="B548" s="39"/>
      <c r="C548" s="39"/>
      <c r="D548" s="14"/>
      <c r="E548" s="14"/>
      <c r="F548" s="41"/>
      <c r="G548" s="14"/>
      <c r="H548" s="41"/>
      <c r="I548" s="14"/>
      <c r="J548" s="41"/>
      <c r="K548" s="14"/>
      <c r="L548" s="41"/>
      <c r="M548" s="14"/>
      <c r="N548" s="41"/>
      <c r="O548" s="14"/>
      <c r="P548" s="41"/>
      <c r="Q548" s="16"/>
      <c r="R548" s="41"/>
      <c r="S548" s="14"/>
      <c r="T548" s="41"/>
      <c r="U548" s="42"/>
    </row>
    <row r="549" ht="15.75" customHeight="1">
      <c r="A549" s="14">
        <v>2.0</v>
      </c>
      <c r="B549" s="39"/>
      <c r="C549" s="39"/>
      <c r="D549" s="14"/>
      <c r="E549" s="14"/>
      <c r="F549" s="41"/>
      <c r="G549" s="14"/>
      <c r="H549" s="41"/>
      <c r="I549" s="14"/>
      <c r="J549" s="41"/>
      <c r="K549" s="14"/>
      <c r="L549" s="41"/>
      <c r="M549" s="14"/>
      <c r="N549" s="41"/>
      <c r="O549" s="14"/>
      <c r="P549" s="41"/>
      <c r="Q549" s="16"/>
      <c r="R549" s="41"/>
      <c r="S549" s="14"/>
      <c r="T549" s="41"/>
      <c r="U549" s="42"/>
    </row>
    <row r="550" ht="15.75" customHeight="1">
      <c r="A550" s="14">
        <v>3.0</v>
      </c>
      <c r="B550" s="39"/>
      <c r="C550" s="39"/>
      <c r="D550" s="14"/>
      <c r="E550" s="43"/>
      <c r="F550" s="41"/>
      <c r="G550" s="14"/>
      <c r="H550" s="41"/>
      <c r="I550" s="14"/>
      <c r="J550" s="41"/>
      <c r="K550" s="14"/>
      <c r="L550" s="41"/>
      <c r="M550" s="14"/>
      <c r="N550" s="41"/>
      <c r="O550" s="14"/>
      <c r="P550" s="41"/>
      <c r="Q550" s="16"/>
      <c r="R550" s="41"/>
      <c r="S550" s="14"/>
      <c r="T550" s="41"/>
      <c r="U550" s="42"/>
    </row>
    <row r="551" ht="15.75" customHeight="1">
      <c r="A551" s="14">
        <v>4.0</v>
      </c>
      <c r="B551" s="39"/>
      <c r="C551" s="39"/>
      <c r="D551" s="14"/>
      <c r="E551" s="14"/>
      <c r="F551" s="41"/>
      <c r="G551" s="14"/>
      <c r="H551" s="41"/>
      <c r="I551" s="14"/>
      <c r="J551" s="41"/>
      <c r="K551" s="14"/>
      <c r="L551" s="41"/>
      <c r="M551" s="14"/>
      <c r="N551" s="41"/>
      <c r="O551" s="14"/>
      <c r="P551" s="41"/>
      <c r="Q551" s="16"/>
      <c r="R551" s="41"/>
      <c r="S551" s="14"/>
      <c r="T551" s="41"/>
      <c r="U551" s="42"/>
    </row>
    <row r="552" ht="15.75" customHeight="1">
      <c r="A552" s="14">
        <v>5.0</v>
      </c>
      <c r="B552" s="39"/>
      <c r="C552" s="39"/>
      <c r="D552" s="14"/>
      <c r="E552" s="14"/>
      <c r="F552" s="41"/>
      <c r="G552" s="14"/>
      <c r="H552" s="41"/>
      <c r="I552" s="14"/>
      <c r="J552" s="41"/>
      <c r="K552" s="14"/>
      <c r="L552" s="41"/>
      <c r="M552" s="14"/>
      <c r="N552" s="41"/>
      <c r="O552" s="14"/>
      <c r="P552" s="41"/>
      <c r="Q552" s="16"/>
      <c r="R552" s="41"/>
      <c r="S552" s="14"/>
      <c r="T552" s="41"/>
      <c r="U552" s="42"/>
    </row>
    <row r="553" ht="15.75" customHeight="1">
      <c r="A553" s="14">
        <v>6.0</v>
      </c>
      <c r="B553" s="39"/>
      <c r="C553" s="39"/>
      <c r="D553" s="14"/>
      <c r="E553" s="14"/>
      <c r="F553" s="41"/>
      <c r="G553" s="14"/>
      <c r="H553" s="41"/>
      <c r="I553" s="14"/>
      <c r="J553" s="41"/>
      <c r="K553" s="14"/>
      <c r="L553" s="41"/>
      <c r="M553" s="14"/>
      <c r="N553" s="41"/>
      <c r="O553" s="14"/>
      <c r="P553" s="41"/>
      <c r="Q553" s="16"/>
      <c r="R553" s="41"/>
      <c r="S553" s="14"/>
      <c r="T553" s="41"/>
      <c r="U553" s="42"/>
    </row>
    <row r="554" ht="15.75" customHeight="1">
      <c r="A554" s="44" t="s">
        <v>451</v>
      </c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3"/>
      <c r="U554" s="45"/>
    </row>
    <row r="555" ht="15.75" customHeight="1">
      <c r="A555" s="31" t="s">
        <v>399</v>
      </c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3"/>
    </row>
    <row r="556" ht="15.75" customHeight="1">
      <c r="A556" s="14">
        <v>1.0</v>
      </c>
      <c r="B556" s="14"/>
      <c r="C556" s="14"/>
      <c r="D556" s="14"/>
      <c r="E556" s="14"/>
      <c r="F556" s="41"/>
      <c r="G556" s="14"/>
      <c r="H556" s="41"/>
      <c r="I556" s="14"/>
      <c r="J556" s="41"/>
      <c r="K556" s="14"/>
      <c r="L556" s="41"/>
      <c r="M556" s="14"/>
      <c r="N556" s="41"/>
      <c r="O556" s="14"/>
      <c r="P556" s="41"/>
      <c r="Q556" s="16"/>
      <c r="R556" s="41"/>
      <c r="S556" s="14"/>
      <c r="T556" s="41"/>
      <c r="U556" s="49"/>
    </row>
    <row r="557" ht="15.75" customHeight="1">
      <c r="A557" s="14">
        <v>2.0</v>
      </c>
      <c r="B557" s="14"/>
      <c r="C557" s="14"/>
      <c r="D557" s="14"/>
      <c r="E557" s="14"/>
      <c r="F557" s="41"/>
      <c r="G557" s="14"/>
      <c r="H557" s="41"/>
      <c r="I557" s="14"/>
      <c r="J557" s="41"/>
      <c r="K557" s="14"/>
      <c r="L557" s="41"/>
      <c r="M557" s="14"/>
      <c r="N557" s="41"/>
      <c r="O557" s="14"/>
      <c r="P557" s="41"/>
      <c r="Q557" s="16"/>
      <c r="R557" s="41"/>
      <c r="S557" s="14"/>
      <c r="T557" s="41"/>
      <c r="U557" s="49"/>
    </row>
    <row r="558" ht="15.75" customHeight="1">
      <c r="A558" s="14">
        <v>3.0</v>
      </c>
      <c r="B558" s="14"/>
      <c r="C558" s="14"/>
      <c r="D558" s="14"/>
      <c r="E558" s="14"/>
      <c r="F558" s="41"/>
      <c r="G558" s="14"/>
      <c r="H558" s="41"/>
      <c r="I558" s="14"/>
      <c r="J558" s="41"/>
      <c r="K558" s="14"/>
      <c r="L558" s="41"/>
      <c r="M558" s="14"/>
      <c r="N558" s="41"/>
      <c r="O558" s="14"/>
      <c r="P558" s="41"/>
      <c r="Q558" s="16"/>
      <c r="R558" s="41"/>
      <c r="S558" s="14"/>
      <c r="T558" s="41"/>
      <c r="U558" s="49"/>
    </row>
    <row r="559" ht="15.75" customHeight="1">
      <c r="A559" s="14">
        <v>4.0</v>
      </c>
      <c r="B559" s="14"/>
      <c r="C559" s="14"/>
      <c r="D559" s="14"/>
      <c r="E559" s="14"/>
      <c r="F559" s="41"/>
      <c r="G559" s="14"/>
      <c r="H559" s="41"/>
      <c r="I559" s="14"/>
      <c r="J559" s="41"/>
      <c r="K559" s="14"/>
      <c r="L559" s="41"/>
      <c r="M559" s="14"/>
      <c r="N559" s="41"/>
      <c r="O559" s="14"/>
      <c r="P559" s="41"/>
      <c r="Q559" s="16"/>
      <c r="R559" s="41"/>
      <c r="S559" s="14"/>
      <c r="T559" s="41"/>
      <c r="U559" s="49"/>
    </row>
    <row r="560" ht="15.75" customHeight="1">
      <c r="A560" s="14">
        <v>5.0</v>
      </c>
      <c r="B560" s="54"/>
      <c r="C560" s="54"/>
      <c r="D560" s="71"/>
      <c r="E560" s="54"/>
      <c r="F560" s="41"/>
      <c r="G560" s="54"/>
      <c r="H560" s="41"/>
      <c r="I560" s="54"/>
      <c r="J560" s="41"/>
      <c r="K560" s="54"/>
      <c r="L560" s="41"/>
      <c r="M560" s="54"/>
      <c r="N560" s="41"/>
      <c r="O560" s="54"/>
      <c r="P560" s="41"/>
      <c r="Q560" s="54"/>
      <c r="R560" s="41"/>
      <c r="S560" s="54"/>
      <c r="T560" s="41"/>
      <c r="U560" s="49"/>
    </row>
    <row r="561" ht="15.75" customHeight="1">
      <c r="A561" s="14">
        <v>6.0</v>
      </c>
      <c r="B561" s="54"/>
      <c r="C561" s="54"/>
      <c r="D561" s="71"/>
      <c r="E561" s="54"/>
      <c r="F561" s="41"/>
      <c r="G561" s="54"/>
      <c r="H561" s="41"/>
      <c r="I561" s="54"/>
      <c r="J561" s="41"/>
      <c r="K561" s="54"/>
      <c r="L561" s="41"/>
      <c r="M561" s="54"/>
      <c r="N561" s="41"/>
      <c r="O561" s="54"/>
      <c r="P561" s="41"/>
      <c r="Q561" s="54"/>
      <c r="R561" s="41"/>
      <c r="S561" s="54"/>
      <c r="T561" s="41"/>
      <c r="U561" s="49"/>
    </row>
    <row r="562" ht="15.75" customHeight="1">
      <c r="A562" s="44" t="s">
        <v>431</v>
      </c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3"/>
      <c r="U562" s="45"/>
    </row>
    <row r="563" ht="15.75" customHeight="1">
      <c r="A563" s="56" t="s">
        <v>452</v>
      </c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3"/>
      <c r="U563" s="57"/>
    </row>
    <row r="564" ht="15.75" customHeight="1">
      <c r="A564" s="58"/>
      <c r="B564" s="58"/>
      <c r="C564" s="58"/>
      <c r="D564" s="58"/>
      <c r="E564" s="58"/>
      <c r="F564" s="58"/>
      <c r="G564" s="58"/>
      <c r="H564" s="58"/>
      <c r="I564" s="58"/>
      <c r="J564" s="58"/>
      <c r="K564" s="58"/>
      <c r="L564" s="58"/>
      <c r="M564" s="58"/>
      <c r="N564" s="58"/>
      <c r="O564" s="58"/>
      <c r="P564" s="58"/>
      <c r="Q564" s="58"/>
      <c r="R564" s="58"/>
      <c r="S564" s="58"/>
      <c r="T564" s="58"/>
      <c r="U564" s="58"/>
    </row>
    <row r="565" ht="15.75" customHeight="1">
      <c r="A565" s="58"/>
      <c r="B565" s="59" t="s">
        <v>453</v>
      </c>
      <c r="C565" s="59"/>
      <c r="D565" s="58"/>
      <c r="E565" s="58"/>
      <c r="F565" s="58"/>
      <c r="G565" s="58"/>
      <c r="H565" s="58"/>
      <c r="I565" s="58"/>
      <c r="J565" s="58"/>
      <c r="K565" s="58"/>
      <c r="L565" s="58"/>
      <c r="M565" s="58"/>
      <c r="N565" s="58"/>
      <c r="O565" s="58"/>
      <c r="P565" s="58"/>
      <c r="Q565" s="58"/>
      <c r="R565" s="58"/>
      <c r="S565" s="58"/>
      <c r="T565" s="58"/>
      <c r="U565" s="58"/>
    </row>
    <row r="566" ht="15.75" customHeight="1">
      <c r="A566" s="58"/>
      <c r="B566" s="58"/>
      <c r="C566" s="58"/>
      <c r="D566" s="59"/>
      <c r="E566" s="58"/>
      <c r="F566" s="58"/>
      <c r="G566" s="58"/>
      <c r="H566" s="58"/>
      <c r="I566" s="58"/>
      <c r="J566" s="58"/>
      <c r="K566" s="58"/>
      <c r="L566" s="58"/>
      <c r="M566" s="58"/>
      <c r="N566" s="58"/>
      <c r="O566" s="58"/>
      <c r="P566" s="58"/>
      <c r="Q566" s="58"/>
      <c r="R566" s="58"/>
      <c r="S566" s="58"/>
      <c r="T566" s="58"/>
      <c r="U566" s="58"/>
    </row>
    <row r="567" ht="15.75" customHeight="1">
      <c r="A567" s="58"/>
      <c r="B567" s="59" t="s">
        <v>454</v>
      </c>
      <c r="C567" s="59"/>
      <c r="D567" s="59"/>
      <c r="E567" s="58"/>
      <c r="F567" s="58"/>
      <c r="G567" s="58"/>
      <c r="H567" s="58"/>
      <c r="I567" s="58"/>
      <c r="J567" s="58"/>
      <c r="K567" s="58"/>
      <c r="L567" s="58"/>
      <c r="M567" s="58"/>
      <c r="N567" s="58"/>
      <c r="O567" s="58"/>
      <c r="P567" s="58"/>
      <c r="Q567" s="58"/>
      <c r="R567" s="58"/>
      <c r="S567" s="58"/>
      <c r="T567" s="58"/>
      <c r="U567" s="58"/>
    </row>
    <row r="568" ht="255.0" customHeight="1">
      <c r="A568" s="58"/>
      <c r="B568" s="59"/>
      <c r="C568" s="59"/>
      <c r="D568" s="59"/>
      <c r="E568" s="58"/>
      <c r="F568" s="58"/>
      <c r="G568" s="58"/>
      <c r="H568" s="58"/>
      <c r="I568" s="58"/>
      <c r="J568" s="58"/>
      <c r="K568" s="58"/>
      <c r="L568" s="58"/>
      <c r="M568" s="58"/>
      <c r="N568" s="58"/>
      <c r="O568" s="58"/>
      <c r="P568" s="58"/>
      <c r="Q568" s="58"/>
      <c r="R568" s="58"/>
      <c r="S568" s="58"/>
      <c r="T568" s="58"/>
      <c r="U568" s="58"/>
    </row>
    <row r="569" ht="30.0" customHeight="1">
      <c r="A569" s="23" t="s">
        <v>389</v>
      </c>
    </row>
    <row r="570" ht="15.75" customHeight="1">
      <c r="A570" s="24" t="s">
        <v>390</v>
      </c>
    </row>
    <row r="571" ht="29.25" customHeight="1">
      <c r="A571" s="25" t="s">
        <v>391</v>
      </c>
    </row>
    <row r="572" ht="15.75" customHeight="1">
      <c r="A572" s="25" t="s">
        <v>392</v>
      </c>
    </row>
    <row r="573" ht="15.75" customHeight="1">
      <c r="A573" s="25" t="s">
        <v>393</v>
      </c>
    </row>
    <row r="574" ht="15.75" customHeight="1">
      <c r="A574" s="26" t="s">
        <v>885</v>
      </c>
    </row>
    <row r="575" ht="15.75" customHeight="1">
      <c r="A575" s="27" t="s">
        <v>858</v>
      </c>
    </row>
    <row r="576" ht="15.75" customHeight="1">
      <c r="A576" s="28"/>
      <c r="B576" s="29" t="s">
        <v>864</v>
      </c>
    </row>
    <row r="577" ht="15.75" customHeight="1">
      <c r="A577" s="28"/>
      <c r="B577" s="29" t="s">
        <v>865</v>
      </c>
    </row>
    <row r="578" ht="15.75" customHeight="1">
      <c r="A578" s="30" t="s">
        <v>886</v>
      </c>
    </row>
    <row r="579" ht="15.75" customHeight="1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</row>
    <row r="580" ht="15.75" customHeight="1">
      <c r="A580" s="31" t="s">
        <v>432</v>
      </c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3"/>
    </row>
    <row r="581" ht="78.75" customHeight="1">
      <c r="A581" s="32" t="s">
        <v>400</v>
      </c>
      <c r="B581" s="33" t="s">
        <v>401</v>
      </c>
      <c r="C581" s="33"/>
      <c r="D581" s="32" t="s">
        <v>403</v>
      </c>
      <c r="E581" s="34" t="s">
        <v>404</v>
      </c>
      <c r="F581" s="3"/>
      <c r="G581" s="34" t="s">
        <v>405</v>
      </c>
      <c r="H581" s="3"/>
      <c r="I581" s="34" t="s">
        <v>406</v>
      </c>
      <c r="J581" s="3"/>
      <c r="K581" s="34" t="s">
        <v>887</v>
      </c>
      <c r="L581" s="3"/>
      <c r="M581" s="34" t="s">
        <v>888</v>
      </c>
      <c r="N581" s="3"/>
      <c r="O581" s="34" t="s">
        <v>889</v>
      </c>
      <c r="P581" s="3"/>
      <c r="Q581" s="34" t="s">
        <v>7</v>
      </c>
      <c r="R581" s="3"/>
      <c r="S581" s="34" t="s">
        <v>410</v>
      </c>
      <c r="T581" s="3"/>
      <c r="U581" s="60" t="s">
        <v>411</v>
      </c>
    </row>
    <row r="582" ht="15.75" customHeight="1">
      <c r="A582" s="36"/>
      <c r="B582" s="36"/>
      <c r="C582" s="37"/>
      <c r="D582" s="36"/>
      <c r="E582" s="14" t="s">
        <v>412</v>
      </c>
      <c r="F582" s="38" t="s">
        <v>3</v>
      </c>
      <c r="G582" s="14" t="s">
        <v>412</v>
      </c>
      <c r="H582" s="38" t="s">
        <v>3</v>
      </c>
      <c r="I582" s="14" t="s">
        <v>412</v>
      </c>
      <c r="J582" s="38" t="s">
        <v>3</v>
      </c>
      <c r="K582" s="14" t="s">
        <v>412</v>
      </c>
      <c r="L582" s="38" t="s">
        <v>3</v>
      </c>
      <c r="M582" s="14" t="s">
        <v>412</v>
      </c>
      <c r="N582" s="38" t="s">
        <v>3</v>
      </c>
      <c r="O582" s="14" t="s">
        <v>412</v>
      </c>
      <c r="P582" s="38" t="s">
        <v>3</v>
      </c>
      <c r="Q582" s="14" t="s">
        <v>412</v>
      </c>
      <c r="R582" s="38" t="s">
        <v>3</v>
      </c>
      <c r="S582" s="14" t="s">
        <v>412</v>
      </c>
      <c r="T582" s="38" t="s">
        <v>3</v>
      </c>
      <c r="U582" s="36"/>
    </row>
    <row r="583" ht="15.75" customHeight="1">
      <c r="A583" s="14">
        <v>1.0</v>
      </c>
      <c r="B583" s="39"/>
      <c r="C583" s="39"/>
      <c r="D583" s="14"/>
      <c r="E583" s="14"/>
      <c r="F583" s="41"/>
      <c r="G583" s="14"/>
      <c r="H583" s="41"/>
      <c r="I583" s="14"/>
      <c r="J583" s="41"/>
      <c r="K583" s="14"/>
      <c r="L583" s="41"/>
      <c r="M583" s="14"/>
      <c r="N583" s="41"/>
      <c r="O583" s="14"/>
      <c r="P583" s="41"/>
      <c r="Q583" s="16"/>
      <c r="R583" s="41"/>
      <c r="S583" s="14"/>
      <c r="T583" s="41"/>
      <c r="U583" s="42"/>
    </row>
    <row r="584" ht="15.75" customHeight="1">
      <c r="A584" s="14">
        <v>2.0</v>
      </c>
      <c r="B584" s="39"/>
      <c r="C584" s="39"/>
      <c r="D584" s="14"/>
      <c r="E584" s="14"/>
      <c r="F584" s="41"/>
      <c r="G584" s="14"/>
      <c r="H584" s="41"/>
      <c r="I584" s="14"/>
      <c r="J584" s="41"/>
      <c r="K584" s="14"/>
      <c r="L584" s="41"/>
      <c r="M584" s="14"/>
      <c r="N584" s="41"/>
      <c r="O584" s="14"/>
      <c r="P584" s="41"/>
      <c r="Q584" s="16"/>
      <c r="R584" s="41"/>
      <c r="S584" s="14"/>
      <c r="T584" s="41"/>
      <c r="U584" s="42"/>
    </row>
    <row r="585" ht="15.75" customHeight="1">
      <c r="A585" s="14">
        <v>3.0</v>
      </c>
      <c r="B585" s="39"/>
      <c r="C585" s="39"/>
      <c r="D585" s="14"/>
      <c r="E585" s="43"/>
      <c r="F585" s="41"/>
      <c r="G585" s="14"/>
      <c r="H585" s="41"/>
      <c r="I585" s="14"/>
      <c r="J585" s="41"/>
      <c r="K585" s="14"/>
      <c r="L585" s="41"/>
      <c r="M585" s="14"/>
      <c r="N585" s="41"/>
      <c r="O585" s="14"/>
      <c r="P585" s="41"/>
      <c r="Q585" s="16"/>
      <c r="R585" s="41"/>
      <c r="S585" s="14"/>
      <c r="T585" s="41"/>
      <c r="U585" s="42"/>
    </row>
    <row r="586" ht="15.75" customHeight="1">
      <c r="A586" s="14">
        <v>4.0</v>
      </c>
      <c r="B586" s="39"/>
      <c r="C586" s="39"/>
      <c r="D586" s="14"/>
      <c r="E586" s="14"/>
      <c r="F586" s="41"/>
      <c r="G586" s="14"/>
      <c r="H586" s="41"/>
      <c r="I586" s="14"/>
      <c r="J586" s="41"/>
      <c r="K586" s="14"/>
      <c r="L586" s="41"/>
      <c r="M586" s="14"/>
      <c r="N586" s="41"/>
      <c r="O586" s="14"/>
      <c r="P586" s="41"/>
      <c r="Q586" s="16"/>
      <c r="R586" s="41"/>
      <c r="S586" s="14"/>
      <c r="T586" s="41"/>
      <c r="U586" s="42"/>
    </row>
    <row r="587" ht="15.75" customHeight="1">
      <c r="A587" s="14">
        <v>5.0</v>
      </c>
      <c r="B587" s="39"/>
      <c r="C587" s="39"/>
      <c r="D587" s="14"/>
      <c r="E587" s="14"/>
      <c r="F587" s="41"/>
      <c r="G587" s="14"/>
      <c r="H587" s="41"/>
      <c r="I587" s="14"/>
      <c r="J587" s="41"/>
      <c r="K587" s="14"/>
      <c r="L587" s="41"/>
      <c r="M587" s="14"/>
      <c r="N587" s="41"/>
      <c r="O587" s="14"/>
      <c r="P587" s="41"/>
      <c r="Q587" s="16"/>
      <c r="R587" s="41"/>
      <c r="S587" s="14"/>
      <c r="T587" s="41"/>
      <c r="U587" s="42"/>
    </row>
    <row r="588" ht="15.75" customHeight="1">
      <c r="A588" s="14">
        <v>6.0</v>
      </c>
      <c r="B588" s="39"/>
      <c r="C588" s="39"/>
      <c r="D588" s="14"/>
      <c r="E588" s="14"/>
      <c r="F588" s="41"/>
      <c r="G588" s="14"/>
      <c r="H588" s="41"/>
      <c r="I588" s="14"/>
      <c r="J588" s="41"/>
      <c r="K588" s="14"/>
      <c r="L588" s="41"/>
      <c r="M588" s="14"/>
      <c r="N588" s="41"/>
      <c r="O588" s="14"/>
      <c r="P588" s="41"/>
      <c r="Q588" s="16"/>
      <c r="R588" s="41"/>
      <c r="S588" s="14"/>
      <c r="T588" s="41"/>
      <c r="U588" s="42"/>
    </row>
    <row r="589" ht="15.75" customHeight="1">
      <c r="A589" s="44" t="s">
        <v>451</v>
      </c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3"/>
      <c r="U589" s="45"/>
    </row>
    <row r="590" ht="15.75" customHeight="1">
      <c r="A590" s="31" t="s">
        <v>399</v>
      </c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3"/>
    </row>
    <row r="591" ht="15.75" customHeight="1">
      <c r="A591" s="14">
        <v>1.0</v>
      </c>
      <c r="B591" s="14"/>
      <c r="C591" s="14"/>
      <c r="D591" s="14"/>
      <c r="E591" s="14"/>
      <c r="F591" s="41"/>
      <c r="G591" s="14"/>
      <c r="H591" s="41"/>
      <c r="I591" s="14"/>
      <c r="J591" s="41"/>
      <c r="K591" s="14"/>
      <c r="L591" s="41"/>
      <c r="M591" s="14"/>
      <c r="N591" s="41"/>
      <c r="O591" s="14"/>
      <c r="P591" s="41"/>
      <c r="Q591" s="16"/>
      <c r="R591" s="41"/>
      <c r="S591" s="14"/>
      <c r="T591" s="41"/>
      <c r="U591" s="49"/>
    </row>
    <row r="592" ht="15.75" customHeight="1">
      <c r="A592" s="14">
        <v>2.0</v>
      </c>
      <c r="B592" s="14"/>
      <c r="C592" s="14"/>
      <c r="D592" s="14"/>
      <c r="E592" s="14"/>
      <c r="F592" s="41"/>
      <c r="G592" s="14"/>
      <c r="H592" s="41"/>
      <c r="I592" s="14"/>
      <c r="J592" s="41"/>
      <c r="K592" s="14"/>
      <c r="L592" s="41"/>
      <c r="M592" s="14"/>
      <c r="N592" s="41"/>
      <c r="O592" s="14"/>
      <c r="P592" s="41"/>
      <c r="Q592" s="16"/>
      <c r="R592" s="41"/>
      <c r="S592" s="14"/>
      <c r="T592" s="41"/>
      <c r="U592" s="49"/>
    </row>
    <row r="593" ht="15.75" customHeight="1">
      <c r="A593" s="14">
        <v>3.0</v>
      </c>
      <c r="B593" s="14"/>
      <c r="C593" s="14"/>
      <c r="D593" s="14"/>
      <c r="E593" s="14"/>
      <c r="F593" s="41"/>
      <c r="G593" s="14"/>
      <c r="H593" s="41"/>
      <c r="I593" s="14"/>
      <c r="J593" s="41"/>
      <c r="K593" s="14"/>
      <c r="L593" s="41"/>
      <c r="M593" s="14"/>
      <c r="N593" s="41"/>
      <c r="O593" s="14"/>
      <c r="P593" s="41"/>
      <c r="Q593" s="16"/>
      <c r="R593" s="41"/>
      <c r="S593" s="14"/>
      <c r="T593" s="41"/>
      <c r="U593" s="49"/>
    </row>
    <row r="594" ht="15.75" customHeight="1">
      <c r="A594" s="14">
        <v>4.0</v>
      </c>
      <c r="B594" s="14"/>
      <c r="C594" s="14"/>
      <c r="D594" s="14"/>
      <c r="E594" s="14"/>
      <c r="F594" s="41"/>
      <c r="G594" s="14"/>
      <c r="H594" s="41"/>
      <c r="I594" s="14"/>
      <c r="J594" s="41"/>
      <c r="K594" s="14"/>
      <c r="L594" s="41"/>
      <c r="M594" s="14"/>
      <c r="N594" s="41"/>
      <c r="O594" s="14"/>
      <c r="P594" s="41"/>
      <c r="Q594" s="16"/>
      <c r="R594" s="41"/>
      <c r="S594" s="14"/>
      <c r="T594" s="41"/>
      <c r="U594" s="49"/>
    </row>
    <row r="595" ht="15.75" customHeight="1">
      <c r="A595" s="14">
        <v>5.0</v>
      </c>
      <c r="B595" s="54"/>
      <c r="C595" s="54"/>
      <c r="D595" s="71"/>
      <c r="E595" s="54"/>
      <c r="F595" s="41"/>
      <c r="G595" s="54"/>
      <c r="H595" s="41"/>
      <c r="I595" s="54"/>
      <c r="J595" s="41"/>
      <c r="K595" s="54"/>
      <c r="L595" s="41"/>
      <c r="M595" s="54"/>
      <c r="N595" s="41"/>
      <c r="O595" s="54"/>
      <c r="P595" s="41"/>
      <c r="Q595" s="54"/>
      <c r="R595" s="41"/>
      <c r="S595" s="54"/>
      <c r="T595" s="41"/>
      <c r="U595" s="49"/>
    </row>
    <row r="596" ht="15.75" customHeight="1">
      <c r="A596" s="14">
        <v>6.0</v>
      </c>
      <c r="B596" s="54"/>
      <c r="C596" s="54"/>
      <c r="D596" s="71"/>
      <c r="E596" s="54"/>
      <c r="F596" s="41"/>
      <c r="G596" s="54"/>
      <c r="H596" s="41"/>
      <c r="I596" s="54"/>
      <c r="J596" s="41"/>
      <c r="K596" s="54"/>
      <c r="L596" s="41"/>
      <c r="M596" s="54"/>
      <c r="N596" s="41"/>
      <c r="O596" s="54"/>
      <c r="P596" s="41"/>
      <c r="Q596" s="54"/>
      <c r="R596" s="41"/>
      <c r="S596" s="54"/>
      <c r="T596" s="41"/>
      <c r="U596" s="49"/>
    </row>
    <row r="597" ht="15.75" customHeight="1">
      <c r="A597" s="44" t="s">
        <v>431</v>
      </c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3"/>
      <c r="U597" s="45"/>
    </row>
    <row r="598" ht="15.75" customHeight="1">
      <c r="A598" s="56" t="s">
        <v>452</v>
      </c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3"/>
      <c r="U598" s="57"/>
    </row>
    <row r="599" ht="15.75" customHeight="1">
      <c r="A599" s="58"/>
      <c r="B599" s="58"/>
      <c r="C599" s="58"/>
      <c r="D599" s="58"/>
      <c r="E599" s="58"/>
      <c r="F599" s="58"/>
      <c r="G599" s="58"/>
      <c r="H599" s="58"/>
      <c r="I599" s="58"/>
      <c r="J599" s="58"/>
      <c r="K599" s="58"/>
      <c r="L599" s="58"/>
      <c r="M599" s="58"/>
      <c r="N599" s="58"/>
      <c r="O599" s="58"/>
      <c r="P599" s="58"/>
      <c r="Q599" s="58"/>
      <c r="R599" s="58"/>
      <c r="S599" s="58"/>
      <c r="T599" s="58"/>
      <c r="U599" s="58"/>
    </row>
    <row r="600" ht="15.75" customHeight="1">
      <c r="A600" s="58"/>
      <c r="B600" s="59" t="s">
        <v>453</v>
      </c>
      <c r="C600" s="59"/>
      <c r="D600" s="58"/>
      <c r="E600" s="58"/>
      <c r="F600" s="58"/>
      <c r="G600" s="58"/>
      <c r="H600" s="58"/>
      <c r="I600" s="58"/>
      <c r="J600" s="58"/>
      <c r="K600" s="58"/>
      <c r="L600" s="58"/>
      <c r="M600" s="58"/>
      <c r="N600" s="58"/>
      <c r="O600" s="58"/>
      <c r="P600" s="58"/>
      <c r="Q600" s="58"/>
      <c r="R600" s="58"/>
      <c r="S600" s="58"/>
      <c r="T600" s="58"/>
      <c r="U600" s="58"/>
    </row>
    <row r="601" ht="15.75" customHeight="1">
      <c r="A601" s="58"/>
      <c r="B601" s="58"/>
      <c r="C601" s="58"/>
      <c r="D601" s="59"/>
      <c r="E601" s="58"/>
      <c r="F601" s="58"/>
      <c r="G601" s="58"/>
      <c r="H601" s="58"/>
      <c r="I601" s="58"/>
      <c r="J601" s="58"/>
      <c r="K601" s="58"/>
      <c r="L601" s="58"/>
      <c r="M601" s="58"/>
      <c r="N601" s="58"/>
      <c r="O601" s="58"/>
      <c r="P601" s="58"/>
      <c r="Q601" s="58"/>
      <c r="R601" s="58"/>
      <c r="S601" s="58"/>
      <c r="T601" s="58"/>
      <c r="U601" s="58"/>
    </row>
    <row r="602" ht="15.75" customHeight="1">
      <c r="A602" s="58"/>
      <c r="B602" s="59" t="s">
        <v>454</v>
      </c>
      <c r="C602" s="59"/>
      <c r="D602" s="59"/>
      <c r="E602" s="58"/>
      <c r="F602" s="58"/>
      <c r="G602" s="58"/>
      <c r="H602" s="58"/>
      <c r="I602" s="58"/>
      <c r="J602" s="58"/>
      <c r="K602" s="58"/>
      <c r="L602" s="58"/>
      <c r="M602" s="58"/>
      <c r="N602" s="58"/>
      <c r="O602" s="58"/>
      <c r="P602" s="58"/>
      <c r="Q602" s="58"/>
      <c r="R602" s="58"/>
      <c r="S602" s="58"/>
      <c r="T602" s="58"/>
      <c r="U602" s="58"/>
    </row>
    <row r="603" ht="243.75" customHeight="1">
      <c r="A603" s="58"/>
      <c r="B603" s="59"/>
      <c r="C603" s="59"/>
      <c r="D603" s="59"/>
      <c r="E603" s="58"/>
      <c r="F603" s="58"/>
      <c r="G603" s="58"/>
      <c r="H603" s="58"/>
      <c r="I603" s="58"/>
      <c r="J603" s="58"/>
      <c r="K603" s="58"/>
      <c r="L603" s="58"/>
      <c r="M603" s="58"/>
      <c r="N603" s="58"/>
      <c r="O603" s="58"/>
      <c r="P603" s="58"/>
      <c r="Q603" s="58"/>
      <c r="R603" s="58"/>
      <c r="S603" s="58"/>
      <c r="T603" s="58"/>
      <c r="U603" s="58"/>
    </row>
    <row r="604" ht="30.0" customHeight="1">
      <c r="A604" s="23" t="s">
        <v>389</v>
      </c>
    </row>
    <row r="605" ht="15.75" customHeight="1">
      <c r="A605" s="24" t="s">
        <v>390</v>
      </c>
    </row>
    <row r="606" ht="29.25" customHeight="1">
      <c r="A606" s="25" t="s">
        <v>391</v>
      </c>
    </row>
    <row r="607" ht="15.75" customHeight="1">
      <c r="A607" s="25" t="s">
        <v>392</v>
      </c>
    </row>
    <row r="608" ht="15.75" customHeight="1">
      <c r="A608" s="25" t="s">
        <v>393</v>
      </c>
    </row>
    <row r="609" ht="15.75" customHeight="1">
      <c r="A609" s="26" t="s">
        <v>890</v>
      </c>
    </row>
    <row r="610" ht="15.75" customHeight="1">
      <c r="A610" s="27" t="s">
        <v>858</v>
      </c>
    </row>
    <row r="611" ht="15.75" customHeight="1">
      <c r="A611" s="28"/>
      <c r="B611" s="29" t="s">
        <v>864</v>
      </c>
    </row>
    <row r="612" ht="15.75" customHeight="1">
      <c r="A612" s="28"/>
      <c r="B612" s="29" t="s">
        <v>865</v>
      </c>
    </row>
    <row r="613" ht="15.75" customHeight="1">
      <c r="A613" s="30" t="s">
        <v>891</v>
      </c>
    </row>
    <row r="614" ht="15.75" customHeight="1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</row>
    <row r="615" ht="15.75" customHeight="1">
      <c r="A615" s="31" t="s">
        <v>432</v>
      </c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3"/>
    </row>
    <row r="616" ht="78.75" customHeight="1">
      <c r="A616" s="32" t="s">
        <v>400</v>
      </c>
      <c r="B616" s="33" t="s">
        <v>401</v>
      </c>
      <c r="C616" s="33"/>
      <c r="D616" s="32" t="s">
        <v>403</v>
      </c>
      <c r="E616" s="34" t="s">
        <v>404</v>
      </c>
      <c r="F616" s="3"/>
      <c r="G616" s="34" t="s">
        <v>405</v>
      </c>
      <c r="H616" s="3"/>
      <c r="I616" s="34" t="s">
        <v>406</v>
      </c>
      <c r="J616" s="3"/>
      <c r="K616" s="34" t="s">
        <v>892</v>
      </c>
      <c r="L616" s="3"/>
      <c r="M616" s="34" t="s">
        <v>893</v>
      </c>
      <c r="N616" s="3"/>
      <c r="O616" s="34" t="s">
        <v>894</v>
      </c>
      <c r="P616" s="3"/>
      <c r="Q616" s="34" t="s">
        <v>7</v>
      </c>
      <c r="R616" s="3"/>
      <c r="S616" s="34" t="s">
        <v>410</v>
      </c>
      <c r="T616" s="3"/>
      <c r="U616" s="60" t="s">
        <v>411</v>
      </c>
    </row>
    <row r="617" ht="15.75" customHeight="1">
      <c r="A617" s="36"/>
      <c r="B617" s="36"/>
      <c r="C617" s="37"/>
      <c r="D617" s="36"/>
      <c r="E617" s="14" t="s">
        <v>412</v>
      </c>
      <c r="F617" s="38" t="s">
        <v>3</v>
      </c>
      <c r="G617" s="14" t="s">
        <v>412</v>
      </c>
      <c r="H617" s="38" t="s">
        <v>3</v>
      </c>
      <c r="I617" s="14" t="s">
        <v>412</v>
      </c>
      <c r="J617" s="38" t="s">
        <v>3</v>
      </c>
      <c r="K617" s="14" t="s">
        <v>412</v>
      </c>
      <c r="L617" s="38" t="s">
        <v>3</v>
      </c>
      <c r="M617" s="14" t="s">
        <v>412</v>
      </c>
      <c r="N617" s="38" t="s">
        <v>3</v>
      </c>
      <c r="O617" s="14" t="s">
        <v>412</v>
      </c>
      <c r="P617" s="38" t="s">
        <v>3</v>
      </c>
      <c r="Q617" s="14" t="s">
        <v>412</v>
      </c>
      <c r="R617" s="38" t="s">
        <v>3</v>
      </c>
      <c r="S617" s="14" t="s">
        <v>412</v>
      </c>
      <c r="T617" s="38" t="s">
        <v>3</v>
      </c>
      <c r="U617" s="36"/>
    </row>
    <row r="618" ht="15.75" customHeight="1">
      <c r="A618" s="14">
        <v>1.0</v>
      </c>
      <c r="B618" s="39"/>
      <c r="C618" s="39"/>
      <c r="D618" s="14"/>
      <c r="E618" s="14"/>
      <c r="F618" s="41"/>
      <c r="G618" s="14"/>
      <c r="H618" s="41"/>
      <c r="I618" s="14"/>
      <c r="J618" s="41"/>
      <c r="K618" s="14"/>
      <c r="L618" s="41"/>
      <c r="M618" s="14"/>
      <c r="N618" s="41"/>
      <c r="O618" s="14"/>
      <c r="P618" s="41"/>
      <c r="Q618" s="16"/>
      <c r="R618" s="41"/>
      <c r="S618" s="14"/>
      <c r="T618" s="41"/>
      <c r="U618" s="42"/>
    </row>
    <row r="619" ht="15.75" customHeight="1">
      <c r="A619" s="14">
        <v>2.0</v>
      </c>
      <c r="B619" s="39"/>
      <c r="C619" s="39"/>
      <c r="D619" s="14"/>
      <c r="E619" s="14"/>
      <c r="F619" s="41"/>
      <c r="G619" s="14"/>
      <c r="H619" s="41"/>
      <c r="I619" s="14"/>
      <c r="J619" s="41"/>
      <c r="K619" s="14"/>
      <c r="L619" s="41"/>
      <c r="M619" s="14"/>
      <c r="N619" s="41"/>
      <c r="O619" s="14"/>
      <c r="P619" s="41"/>
      <c r="Q619" s="16"/>
      <c r="R619" s="41"/>
      <c r="S619" s="14"/>
      <c r="T619" s="41"/>
      <c r="U619" s="42"/>
    </row>
    <row r="620" ht="15.75" customHeight="1">
      <c r="A620" s="14">
        <v>3.0</v>
      </c>
      <c r="B620" s="39"/>
      <c r="C620" s="39"/>
      <c r="D620" s="14"/>
      <c r="E620" s="43"/>
      <c r="F620" s="41"/>
      <c r="G620" s="14"/>
      <c r="H620" s="41"/>
      <c r="I620" s="14"/>
      <c r="J620" s="41"/>
      <c r="K620" s="14"/>
      <c r="L620" s="41"/>
      <c r="M620" s="14"/>
      <c r="N620" s="41"/>
      <c r="O620" s="14"/>
      <c r="P620" s="41"/>
      <c r="Q620" s="16"/>
      <c r="R620" s="41"/>
      <c r="S620" s="14"/>
      <c r="T620" s="41"/>
      <c r="U620" s="42"/>
    </row>
    <row r="621" ht="15.75" customHeight="1">
      <c r="A621" s="14">
        <v>4.0</v>
      </c>
      <c r="B621" s="39"/>
      <c r="C621" s="39"/>
      <c r="D621" s="14"/>
      <c r="E621" s="14"/>
      <c r="F621" s="41"/>
      <c r="G621" s="14"/>
      <c r="H621" s="41"/>
      <c r="I621" s="14"/>
      <c r="J621" s="41"/>
      <c r="K621" s="14"/>
      <c r="L621" s="41"/>
      <c r="M621" s="14"/>
      <c r="N621" s="41"/>
      <c r="O621" s="14"/>
      <c r="P621" s="41"/>
      <c r="Q621" s="16"/>
      <c r="R621" s="41"/>
      <c r="S621" s="14"/>
      <c r="T621" s="41"/>
      <c r="U621" s="42"/>
    </row>
    <row r="622" ht="15.75" customHeight="1">
      <c r="A622" s="14">
        <v>5.0</v>
      </c>
      <c r="B622" s="39"/>
      <c r="C622" s="39"/>
      <c r="D622" s="14"/>
      <c r="E622" s="14"/>
      <c r="F622" s="41"/>
      <c r="G622" s="14"/>
      <c r="H622" s="41"/>
      <c r="I622" s="14"/>
      <c r="J622" s="41"/>
      <c r="K622" s="14"/>
      <c r="L622" s="41"/>
      <c r="M622" s="14"/>
      <c r="N622" s="41"/>
      <c r="O622" s="14"/>
      <c r="P622" s="41"/>
      <c r="Q622" s="16"/>
      <c r="R622" s="41"/>
      <c r="S622" s="14"/>
      <c r="T622" s="41"/>
      <c r="U622" s="42"/>
    </row>
    <row r="623" ht="15.75" customHeight="1">
      <c r="A623" s="14">
        <v>6.0</v>
      </c>
      <c r="B623" s="39"/>
      <c r="C623" s="39"/>
      <c r="D623" s="14"/>
      <c r="E623" s="14"/>
      <c r="F623" s="41"/>
      <c r="G623" s="14"/>
      <c r="H623" s="41"/>
      <c r="I623" s="14"/>
      <c r="J623" s="41"/>
      <c r="K623" s="14"/>
      <c r="L623" s="41"/>
      <c r="M623" s="14"/>
      <c r="N623" s="41"/>
      <c r="O623" s="14"/>
      <c r="P623" s="41"/>
      <c r="Q623" s="16"/>
      <c r="R623" s="41"/>
      <c r="S623" s="14"/>
      <c r="T623" s="41"/>
      <c r="U623" s="42"/>
    </row>
    <row r="624" ht="15.75" customHeight="1">
      <c r="A624" s="44" t="s">
        <v>451</v>
      </c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3"/>
      <c r="U624" s="45"/>
    </row>
    <row r="625" ht="15.75" customHeight="1">
      <c r="A625" s="31" t="s">
        <v>399</v>
      </c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3"/>
    </row>
    <row r="626" ht="15.75" customHeight="1">
      <c r="A626" s="14">
        <v>1.0</v>
      </c>
      <c r="B626" s="14"/>
      <c r="C626" s="14"/>
      <c r="D626" s="14"/>
      <c r="E626" s="14"/>
      <c r="F626" s="41"/>
      <c r="G626" s="14"/>
      <c r="H626" s="41"/>
      <c r="I626" s="14"/>
      <c r="J626" s="41"/>
      <c r="K626" s="14"/>
      <c r="L626" s="41"/>
      <c r="M626" s="14"/>
      <c r="N626" s="41"/>
      <c r="O626" s="14"/>
      <c r="P626" s="41"/>
      <c r="Q626" s="16"/>
      <c r="R626" s="41"/>
      <c r="S626" s="14"/>
      <c r="T626" s="41"/>
      <c r="U626" s="49"/>
    </row>
    <row r="627" ht="15.75" customHeight="1">
      <c r="A627" s="14">
        <v>2.0</v>
      </c>
      <c r="B627" s="14"/>
      <c r="C627" s="14"/>
      <c r="D627" s="14"/>
      <c r="E627" s="14"/>
      <c r="F627" s="41"/>
      <c r="G627" s="14"/>
      <c r="H627" s="41"/>
      <c r="I627" s="14"/>
      <c r="J627" s="41"/>
      <c r="K627" s="14"/>
      <c r="L627" s="41"/>
      <c r="M627" s="14"/>
      <c r="N627" s="41"/>
      <c r="O627" s="14"/>
      <c r="P627" s="41"/>
      <c r="Q627" s="16"/>
      <c r="R627" s="41"/>
      <c r="S627" s="14"/>
      <c r="T627" s="41"/>
      <c r="U627" s="49"/>
    </row>
    <row r="628" ht="15.75" customHeight="1">
      <c r="A628" s="14">
        <v>3.0</v>
      </c>
      <c r="B628" s="14"/>
      <c r="C628" s="14"/>
      <c r="D628" s="14"/>
      <c r="E628" s="14"/>
      <c r="F628" s="41"/>
      <c r="G628" s="14"/>
      <c r="H628" s="41"/>
      <c r="I628" s="14"/>
      <c r="J628" s="41"/>
      <c r="K628" s="14"/>
      <c r="L628" s="41"/>
      <c r="M628" s="14"/>
      <c r="N628" s="41"/>
      <c r="O628" s="14"/>
      <c r="P628" s="41"/>
      <c r="Q628" s="16"/>
      <c r="R628" s="41"/>
      <c r="S628" s="14"/>
      <c r="T628" s="41"/>
      <c r="U628" s="49"/>
    </row>
    <row r="629" ht="15.75" customHeight="1">
      <c r="A629" s="14">
        <v>4.0</v>
      </c>
      <c r="B629" s="14"/>
      <c r="C629" s="14"/>
      <c r="D629" s="14"/>
      <c r="E629" s="14"/>
      <c r="F629" s="41"/>
      <c r="G629" s="14"/>
      <c r="H629" s="41"/>
      <c r="I629" s="14"/>
      <c r="J629" s="41"/>
      <c r="K629" s="14"/>
      <c r="L629" s="41"/>
      <c r="M629" s="14"/>
      <c r="N629" s="41"/>
      <c r="O629" s="14"/>
      <c r="P629" s="41"/>
      <c r="Q629" s="16"/>
      <c r="R629" s="41"/>
      <c r="S629" s="14"/>
      <c r="T629" s="41"/>
      <c r="U629" s="49"/>
    </row>
    <row r="630" ht="15.75" customHeight="1">
      <c r="A630" s="14">
        <v>5.0</v>
      </c>
      <c r="B630" s="54"/>
      <c r="C630" s="54"/>
      <c r="D630" s="71"/>
      <c r="E630" s="54"/>
      <c r="F630" s="41"/>
      <c r="G630" s="54"/>
      <c r="H630" s="41"/>
      <c r="I630" s="54"/>
      <c r="J630" s="41"/>
      <c r="K630" s="54"/>
      <c r="L630" s="41"/>
      <c r="M630" s="54"/>
      <c r="N630" s="41"/>
      <c r="O630" s="54"/>
      <c r="P630" s="41"/>
      <c r="Q630" s="54"/>
      <c r="R630" s="41"/>
      <c r="S630" s="54"/>
      <c r="T630" s="41"/>
      <c r="U630" s="49"/>
    </row>
    <row r="631" ht="15.75" customHeight="1">
      <c r="A631" s="14">
        <v>6.0</v>
      </c>
      <c r="B631" s="54"/>
      <c r="C631" s="54"/>
      <c r="D631" s="71"/>
      <c r="E631" s="54"/>
      <c r="F631" s="41"/>
      <c r="G631" s="54"/>
      <c r="H631" s="41"/>
      <c r="I631" s="54"/>
      <c r="J631" s="41"/>
      <c r="K631" s="54"/>
      <c r="L631" s="41"/>
      <c r="M631" s="54"/>
      <c r="N631" s="41"/>
      <c r="O631" s="54"/>
      <c r="P631" s="41"/>
      <c r="Q631" s="54"/>
      <c r="R631" s="41"/>
      <c r="S631" s="54"/>
      <c r="T631" s="41"/>
      <c r="U631" s="49"/>
    </row>
    <row r="632" ht="15.75" customHeight="1">
      <c r="A632" s="44" t="s">
        <v>431</v>
      </c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3"/>
      <c r="U632" s="45"/>
    </row>
    <row r="633" ht="15.75" customHeight="1">
      <c r="A633" s="56" t="s">
        <v>452</v>
      </c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3"/>
      <c r="U633" s="57"/>
    </row>
    <row r="634" ht="15.75" customHeight="1">
      <c r="A634" s="58"/>
      <c r="B634" s="58"/>
      <c r="C634" s="58"/>
      <c r="D634" s="58"/>
      <c r="E634" s="58"/>
      <c r="F634" s="58"/>
      <c r="G634" s="58"/>
      <c r="H634" s="58"/>
      <c r="I634" s="58"/>
      <c r="J634" s="58"/>
      <c r="K634" s="58"/>
      <c r="L634" s="58"/>
      <c r="M634" s="58"/>
      <c r="N634" s="58"/>
      <c r="O634" s="58"/>
      <c r="P634" s="58"/>
      <c r="Q634" s="58"/>
      <c r="R634" s="58"/>
      <c r="S634" s="58"/>
      <c r="T634" s="58"/>
      <c r="U634" s="58"/>
    </row>
    <row r="635" ht="15.75" customHeight="1">
      <c r="A635" s="58"/>
      <c r="B635" s="59" t="s">
        <v>453</v>
      </c>
      <c r="C635" s="59"/>
      <c r="D635" s="58"/>
      <c r="E635" s="58"/>
      <c r="F635" s="58"/>
      <c r="G635" s="58"/>
      <c r="H635" s="58"/>
      <c r="I635" s="58"/>
      <c r="J635" s="58"/>
      <c r="K635" s="58"/>
      <c r="L635" s="58"/>
      <c r="M635" s="58"/>
      <c r="N635" s="58"/>
      <c r="O635" s="58"/>
      <c r="P635" s="58"/>
      <c r="Q635" s="58"/>
      <c r="R635" s="58"/>
      <c r="S635" s="58"/>
      <c r="T635" s="58"/>
      <c r="U635" s="58"/>
    </row>
    <row r="636" ht="15.75" customHeight="1">
      <c r="A636" s="58"/>
      <c r="B636" s="58"/>
      <c r="C636" s="58"/>
      <c r="D636" s="59"/>
      <c r="E636" s="58"/>
      <c r="F636" s="58"/>
      <c r="G636" s="58"/>
      <c r="H636" s="58"/>
      <c r="I636" s="58"/>
      <c r="J636" s="58"/>
      <c r="K636" s="58"/>
      <c r="L636" s="58"/>
      <c r="M636" s="58"/>
      <c r="N636" s="58"/>
      <c r="O636" s="58"/>
      <c r="P636" s="58"/>
      <c r="Q636" s="58"/>
      <c r="R636" s="58"/>
      <c r="S636" s="58"/>
      <c r="T636" s="58"/>
      <c r="U636" s="58"/>
    </row>
    <row r="637" ht="15.75" customHeight="1">
      <c r="A637" s="58"/>
      <c r="B637" s="59" t="s">
        <v>454</v>
      </c>
      <c r="C637" s="59"/>
      <c r="D637" s="59"/>
      <c r="E637" s="58"/>
      <c r="F637" s="58"/>
      <c r="G637" s="58"/>
      <c r="H637" s="58"/>
      <c r="I637" s="58"/>
      <c r="J637" s="58"/>
      <c r="K637" s="58"/>
      <c r="L637" s="58"/>
      <c r="M637" s="58"/>
      <c r="N637" s="58"/>
      <c r="O637" s="58"/>
      <c r="P637" s="58"/>
      <c r="Q637" s="58"/>
      <c r="R637" s="58"/>
      <c r="S637" s="58"/>
      <c r="T637" s="58"/>
      <c r="U637" s="58"/>
    </row>
    <row r="638" ht="245.25" customHeight="1">
      <c r="A638" s="58"/>
      <c r="B638" s="59"/>
      <c r="C638" s="59"/>
      <c r="D638" s="59"/>
      <c r="E638" s="58"/>
      <c r="F638" s="58"/>
      <c r="G638" s="58"/>
      <c r="H638" s="58"/>
      <c r="I638" s="58"/>
      <c r="J638" s="58"/>
      <c r="K638" s="58"/>
      <c r="L638" s="58"/>
      <c r="M638" s="58"/>
      <c r="N638" s="58"/>
      <c r="O638" s="58"/>
      <c r="P638" s="58"/>
      <c r="Q638" s="58"/>
      <c r="R638" s="58"/>
      <c r="S638" s="58"/>
      <c r="T638" s="58"/>
      <c r="U638" s="58"/>
    </row>
    <row r="639" ht="30.0" customHeight="1">
      <c r="A639" s="23" t="s">
        <v>389</v>
      </c>
    </row>
    <row r="640" ht="15.75" customHeight="1">
      <c r="A640" s="24" t="s">
        <v>390</v>
      </c>
    </row>
    <row r="641" ht="29.25" customHeight="1">
      <c r="A641" s="25" t="s">
        <v>391</v>
      </c>
    </row>
    <row r="642" ht="15.75" customHeight="1">
      <c r="A642" s="25" t="s">
        <v>392</v>
      </c>
    </row>
    <row r="643" ht="15.75" customHeight="1">
      <c r="A643" s="25" t="s">
        <v>393</v>
      </c>
    </row>
    <row r="644" ht="15.75" customHeight="1">
      <c r="A644" s="26" t="s">
        <v>895</v>
      </c>
    </row>
    <row r="645" ht="15.75" customHeight="1">
      <c r="A645" s="27" t="s">
        <v>858</v>
      </c>
    </row>
    <row r="646" ht="15.75" customHeight="1">
      <c r="A646" s="28"/>
      <c r="B646" s="29" t="s">
        <v>864</v>
      </c>
    </row>
    <row r="647" ht="15.75" customHeight="1">
      <c r="A647" s="28"/>
      <c r="B647" s="29" t="s">
        <v>865</v>
      </c>
    </row>
    <row r="648" ht="15.75" customHeight="1">
      <c r="A648" s="30" t="s">
        <v>896</v>
      </c>
    </row>
    <row r="649" ht="15.75" customHeight="1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</row>
    <row r="650" ht="15.75" customHeight="1">
      <c r="A650" s="31" t="s">
        <v>432</v>
      </c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3"/>
    </row>
    <row r="651" ht="78.75" customHeight="1">
      <c r="A651" s="32" t="s">
        <v>400</v>
      </c>
      <c r="B651" s="33" t="s">
        <v>401</v>
      </c>
      <c r="C651" s="33"/>
      <c r="D651" s="32" t="s">
        <v>403</v>
      </c>
      <c r="E651" s="34" t="s">
        <v>404</v>
      </c>
      <c r="F651" s="3"/>
      <c r="G651" s="34" t="s">
        <v>405</v>
      </c>
      <c r="H651" s="3"/>
      <c r="I651" s="34" t="s">
        <v>406</v>
      </c>
      <c r="J651" s="3"/>
      <c r="K651" s="34" t="s">
        <v>897</v>
      </c>
      <c r="L651" s="3"/>
      <c r="M651" s="34" t="s">
        <v>898</v>
      </c>
      <c r="N651" s="3"/>
      <c r="O651" s="34" t="s">
        <v>899</v>
      </c>
      <c r="P651" s="3"/>
      <c r="Q651" s="34" t="s">
        <v>7</v>
      </c>
      <c r="R651" s="3"/>
      <c r="S651" s="34" t="s">
        <v>410</v>
      </c>
      <c r="T651" s="3"/>
      <c r="U651" s="60" t="s">
        <v>411</v>
      </c>
    </row>
    <row r="652" ht="15.75" customHeight="1">
      <c r="A652" s="36"/>
      <c r="B652" s="36"/>
      <c r="C652" s="37"/>
      <c r="D652" s="36"/>
      <c r="E652" s="14" t="s">
        <v>412</v>
      </c>
      <c r="F652" s="38" t="s">
        <v>3</v>
      </c>
      <c r="G652" s="14" t="s">
        <v>412</v>
      </c>
      <c r="H652" s="38" t="s">
        <v>3</v>
      </c>
      <c r="I652" s="14" t="s">
        <v>412</v>
      </c>
      <c r="J652" s="38" t="s">
        <v>3</v>
      </c>
      <c r="K652" s="14" t="s">
        <v>412</v>
      </c>
      <c r="L652" s="38" t="s">
        <v>3</v>
      </c>
      <c r="M652" s="14" t="s">
        <v>412</v>
      </c>
      <c r="N652" s="38" t="s">
        <v>3</v>
      </c>
      <c r="O652" s="14" t="s">
        <v>412</v>
      </c>
      <c r="P652" s="38" t="s">
        <v>3</v>
      </c>
      <c r="Q652" s="14" t="s">
        <v>412</v>
      </c>
      <c r="R652" s="38" t="s">
        <v>3</v>
      </c>
      <c r="S652" s="14" t="s">
        <v>412</v>
      </c>
      <c r="T652" s="38" t="s">
        <v>3</v>
      </c>
      <c r="U652" s="36"/>
    </row>
    <row r="653" ht="15.75" customHeight="1">
      <c r="A653" s="14">
        <v>1.0</v>
      </c>
      <c r="B653" s="39"/>
      <c r="C653" s="39"/>
      <c r="D653" s="14"/>
      <c r="E653" s="14"/>
      <c r="F653" s="41"/>
      <c r="G653" s="14"/>
      <c r="H653" s="41"/>
      <c r="I653" s="14"/>
      <c r="J653" s="41"/>
      <c r="K653" s="14"/>
      <c r="L653" s="41"/>
      <c r="M653" s="14"/>
      <c r="N653" s="41"/>
      <c r="O653" s="14"/>
      <c r="P653" s="41"/>
      <c r="Q653" s="16"/>
      <c r="R653" s="41"/>
      <c r="S653" s="14"/>
      <c r="T653" s="41"/>
      <c r="U653" s="42"/>
    </row>
    <row r="654" ht="15.75" customHeight="1">
      <c r="A654" s="14">
        <v>2.0</v>
      </c>
      <c r="B654" s="39"/>
      <c r="C654" s="39"/>
      <c r="D654" s="14"/>
      <c r="E654" s="14"/>
      <c r="F654" s="41"/>
      <c r="G654" s="14"/>
      <c r="H654" s="41"/>
      <c r="I654" s="14"/>
      <c r="J654" s="41"/>
      <c r="K654" s="14"/>
      <c r="L654" s="41"/>
      <c r="M654" s="14"/>
      <c r="N654" s="41"/>
      <c r="O654" s="14"/>
      <c r="P654" s="41"/>
      <c r="Q654" s="16"/>
      <c r="R654" s="41"/>
      <c r="S654" s="14"/>
      <c r="T654" s="41"/>
      <c r="U654" s="42"/>
    </row>
    <row r="655" ht="15.75" customHeight="1">
      <c r="A655" s="14">
        <v>3.0</v>
      </c>
      <c r="B655" s="39"/>
      <c r="C655" s="39"/>
      <c r="D655" s="14"/>
      <c r="E655" s="43"/>
      <c r="F655" s="41"/>
      <c r="G655" s="14"/>
      <c r="H655" s="41"/>
      <c r="I655" s="14"/>
      <c r="J655" s="41"/>
      <c r="K655" s="14"/>
      <c r="L655" s="41"/>
      <c r="M655" s="14"/>
      <c r="N655" s="41"/>
      <c r="O655" s="14"/>
      <c r="P655" s="41"/>
      <c r="Q655" s="16"/>
      <c r="R655" s="41"/>
      <c r="S655" s="14"/>
      <c r="T655" s="41"/>
      <c r="U655" s="42"/>
    </row>
    <row r="656" ht="15.75" customHeight="1">
      <c r="A656" s="14">
        <v>4.0</v>
      </c>
      <c r="B656" s="39"/>
      <c r="C656" s="39"/>
      <c r="D656" s="14"/>
      <c r="E656" s="14"/>
      <c r="F656" s="41"/>
      <c r="G656" s="14"/>
      <c r="H656" s="41"/>
      <c r="I656" s="14"/>
      <c r="J656" s="41"/>
      <c r="K656" s="14"/>
      <c r="L656" s="41"/>
      <c r="M656" s="14"/>
      <c r="N656" s="41"/>
      <c r="O656" s="14"/>
      <c r="P656" s="41"/>
      <c r="Q656" s="16"/>
      <c r="R656" s="41"/>
      <c r="S656" s="14"/>
      <c r="T656" s="41"/>
      <c r="U656" s="42"/>
    </row>
    <row r="657" ht="15.75" customHeight="1">
      <c r="A657" s="14">
        <v>5.0</v>
      </c>
      <c r="B657" s="39"/>
      <c r="C657" s="39"/>
      <c r="D657" s="14"/>
      <c r="E657" s="14"/>
      <c r="F657" s="41"/>
      <c r="G657" s="14"/>
      <c r="H657" s="41"/>
      <c r="I657" s="14"/>
      <c r="J657" s="41"/>
      <c r="K657" s="14"/>
      <c r="L657" s="41"/>
      <c r="M657" s="14"/>
      <c r="N657" s="41"/>
      <c r="O657" s="14"/>
      <c r="P657" s="41"/>
      <c r="Q657" s="16"/>
      <c r="R657" s="41"/>
      <c r="S657" s="14"/>
      <c r="T657" s="41"/>
      <c r="U657" s="42"/>
    </row>
    <row r="658" ht="15.75" customHeight="1">
      <c r="A658" s="14">
        <v>6.0</v>
      </c>
      <c r="B658" s="39"/>
      <c r="C658" s="39"/>
      <c r="D658" s="14"/>
      <c r="E658" s="14"/>
      <c r="F658" s="41"/>
      <c r="G658" s="14"/>
      <c r="H658" s="41"/>
      <c r="I658" s="14"/>
      <c r="J658" s="41"/>
      <c r="K658" s="14"/>
      <c r="L658" s="41"/>
      <c r="M658" s="14"/>
      <c r="N658" s="41"/>
      <c r="O658" s="14"/>
      <c r="P658" s="41"/>
      <c r="Q658" s="16"/>
      <c r="R658" s="41"/>
      <c r="S658" s="14"/>
      <c r="T658" s="41"/>
      <c r="U658" s="42"/>
    </row>
    <row r="659" ht="15.75" customHeight="1">
      <c r="A659" s="44" t="s">
        <v>451</v>
      </c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3"/>
      <c r="U659" s="45"/>
    </row>
    <row r="660" ht="15.75" customHeight="1">
      <c r="A660" s="31" t="s">
        <v>399</v>
      </c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3"/>
    </row>
    <row r="661" ht="15.75" customHeight="1">
      <c r="A661" s="14">
        <v>1.0</v>
      </c>
      <c r="B661" s="14"/>
      <c r="C661" s="14"/>
      <c r="D661" s="14"/>
      <c r="E661" s="14"/>
      <c r="F661" s="41"/>
      <c r="G661" s="14"/>
      <c r="H661" s="41"/>
      <c r="I661" s="14"/>
      <c r="J661" s="41"/>
      <c r="K661" s="14"/>
      <c r="L661" s="41"/>
      <c r="M661" s="14"/>
      <c r="N661" s="41"/>
      <c r="O661" s="14"/>
      <c r="P661" s="41"/>
      <c r="Q661" s="16"/>
      <c r="R661" s="41"/>
      <c r="S661" s="14"/>
      <c r="T661" s="41"/>
      <c r="U661" s="49"/>
    </row>
    <row r="662" ht="15.75" customHeight="1">
      <c r="A662" s="14">
        <v>2.0</v>
      </c>
      <c r="B662" s="14"/>
      <c r="C662" s="14"/>
      <c r="D662" s="14"/>
      <c r="E662" s="14"/>
      <c r="F662" s="41"/>
      <c r="G662" s="14"/>
      <c r="H662" s="41"/>
      <c r="I662" s="14"/>
      <c r="J662" s="41"/>
      <c r="K662" s="14"/>
      <c r="L662" s="41"/>
      <c r="M662" s="14"/>
      <c r="N662" s="41"/>
      <c r="O662" s="14"/>
      <c r="P662" s="41"/>
      <c r="Q662" s="16"/>
      <c r="R662" s="41"/>
      <c r="S662" s="14"/>
      <c r="T662" s="41"/>
      <c r="U662" s="49"/>
    </row>
    <row r="663" ht="15.75" customHeight="1">
      <c r="A663" s="14">
        <v>3.0</v>
      </c>
      <c r="B663" s="14"/>
      <c r="C663" s="14"/>
      <c r="D663" s="14"/>
      <c r="E663" s="14"/>
      <c r="F663" s="41"/>
      <c r="G663" s="14"/>
      <c r="H663" s="41"/>
      <c r="I663" s="14"/>
      <c r="J663" s="41"/>
      <c r="K663" s="14"/>
      <c r="L663" s="41"/>
      <c r="M663" s="14"/>
      <c r="N663" s="41"/>
      <c r="O663" s="14"/>
      <c r="P663" s="41"/>
      <c r="Q663" s="16"/>
      <c r="R663" s="41"/>
      <c r="S663" s="14"/>
      <c r="T663" s="41"/>
      <c r="U663" s="49"/>
    </row>
    <row r="664" ht="15.75" customHeight="1">
      <c r="A664" s="14">
        <v>4.0</v>
      </c>
      <c r="B664" s="14"/>
      <c r="C664" s="14"/>
      <c r="D664" s="14"/>
      <c r="E664" s="14"/>
      <c r="F664" s="41"/>
      <c r="G664" s="14"/>
      <c r="H664" s="41"/>
      <c r="I664" s="14"/>
      <c r="J664" s="41"/>
      <c r="K664" s="14"/>
      <c r="L664" s="41"/>
      <c r="M664" s="14"/>
      <c r="N664" s="41"/>
      <c r="O664" s="14"/>
      <c r="P664" s="41"/>
      <c r="Q664" s="16"/>
      <c r="R664" s="41"/>
      <c r="S664" s="14"/>
      <c r="T664" s="41"/>
      <c r="U664" s="49"/>
    </row>
    <row r="665" ht="15.75" customHeight="1">
      <c r="A665" s="14">
        <v>5.0</v>
      </c>
      <c r="B665" s="54"/>
      <c r="C665" s="54"/>
      <c r="D665" s="71"/>
      <c r="E665" s="54"/>
      <c r="F665" s="41"/>
      <c r="G665" s="54"/>
      <c r="H665" s="41"/>
      <c r="I665" s="54"/>
      <c r="J665" s="41"/>
      <c r="K665" s="54"/>
      <c r="L665" s="41"/>
      <c r="M665" s="54"/>
      <c r="N665" s="41"/>
      <c r="O665" s="54"/>
      <c r="P665" s="41"/>
      <c r="Q665" s="54"/>
      <c r="R665" s="41"/>
      <c r="S665" s="54"/>
      <c r="T665" s="41"/>
      <c r="U665" s="49"/>
    </row>
    <row r="666" ht="15.75" customHeight="1">
      <c r="A666" s="14">
        <v>6.0</v>
      </c>
      <c r="B666" s="54"/>
      <c r="C666" s="54"/>
      <c r="D666" s="71"/>
      <c r="E666" s="54"/>
      <c r="F666" s="41"/>
      <c r="G666" s="54"/>
      <c r="H666" s="41"/>
      <c r="I666" s="54"/>
      <c r="J666" s="41"/>
      <c r="K666" s="54"/>
      <c r="L666" s="41"/>
      <c r="M666" s="54"/>
      <c r="N666" s="41"/>
      <c r="O666" s="54"/>
      <c r="P666" s="41"/>
      <c r="Q666" s="54"/>
      <c r="R666" s="41"/>
      <c r="S666" s="54"/>
      <c r="T666" s="41"/>
      <c r="U666" s="49"/>
    </row>
    <row r="667" ht="15.75" customHeight="1">
      <c r="A667" s="44" t="s">
        <v>431</v>
      </c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3"/>
      <c r="U667" s="45"/>
    </row>
    <row r="668" ht="15.75" customHeight="1">
      <c r="A668" s="56" t="s">
        <v>452</v>
      </c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3"/>
      <c r="U668" s="57"/>
    </row>
    <row r="669" ht="15.75" customHeight="1">
      <c r="A669" s="58"/>
      <c r="B669" s="58"/>
      <c r="C669" s="58"/>
      <c r="D669" s="58"/>
      <c r="E669" s="58"/>
      <c r="F669" s="58"/>
      <c r="G669" s="58"/>
      <c r="H669" s="58"/>
      <c r="I669" s="58"/>
      <c r="J669" s="58"/>
      <c r="K669" s="58"/>
      <c r="L669" s="58"/>
      <c r="M669" s="58"/>
      <c r="N669" s="58"/>
      <c r="O669" s="58"/>
      <c r="P669" s="58"/>
      <c r="Q669" s="58"/>
      <c r="R669" s="58"/>
      <c r="S669" s="58"/>
      <c r="T669" s="58"/>
      <c r="U669" s="58"/>
    </row>
    <row r="670" ht="15.75" customHeight="1">
      <c r="A670" s="58"/>
      <c r="B670" s="59" t="s">
        <v>453</v>
      </c>
      <c r="C670" s="59"/>
      <c r="D670" s="58"/>
      <c r="E670" s="58"/>
      <c r="F670" s="58"/>
      <c r="G670" s="58"/>
      <c r="H670" s="58"/>
      <c r="I670" s="58"/>
      <c r="J670" s="58"/>
      <c r="K670" s="58"/>
      <c r="L670" s="58"/>
      <c r="M670" s="58"/>
      <c r="N670" s="58"/>
      <c r="O670" s="58"/>
      <c r="P670" s="58"/>
      <c r="Q670" s="58"/>
      <c r="R670" s="58"/>
      <c r="S670" s="58"/>
      <c r="T670" s="58"/>
      <c r="U670" s="58"/>
    </row>
    <row r="671" ht="15.75" customHeight="1">
      <c r="A671" s="58"/>
      <c r="B671" s="58"/>
      <c r="C671" s="58"/>
      <c r="D671" s="59"/>
      <c r="E671" s="58"/>
      <c r="F671" s="58"/>
      <c r="G671" s="58"/>
      <c r="H671" s="58"/>
      <c r="I671" s="58"/>
      <c r="J671" s="58"/>
      <c r="K671" s="58"/>
      <c r="L671" s="58"/>
      <c r="M671" s="58"/>
      <c r="N671" s="58"/>
      <c r="O671" s="58"/>
      <c r="P671" s="58"/>
      <c r="Q671" s="58"/>
      <c r="R671" s="58"/>
      <c r="S671" s="58"/>
      <c r="T671" s="58"/>
      <c r="U671" s="58"/>
    </row>
    <row r="672" ht="15.75" customHeight="1">
      <c r="A672" s="58"/>
      <c r="B672" s="59" t="s">
        <v>454</v>
      </c>
      <c r="C672" s="59"/>
      <c r="D672" s="59"/>
      <c r="E672" s="58"/>
      <c r="F672" s="58"/>
      <c r="G672" s="58"/>
      <c r="H672" s="58"/>
      <c r="I672" s="58"/>
      <c r="J672" s="58"/>
      <c r="K672" s="58"/>
      <c r="L672" s="58"/>
      <c r="M672" s="58"/>
      <c r="N672" s="58"/>
      <c r="O672" s="58"/>
      <c r="P672" s="58"/>
      <c r="Q672" s="58"/>
      <c r="R672" s="58"/>
      <c r="S672" s="58"/>
      <c r="T672" s="58"/>
      <c r="U672" s="58"/>
    </row>
    <row r="673" ht="240.75" customHeight="1">
      <c r="A673" s="58"/>
      <c r="B673" s="59"/>
      <c r="C673" s="59"/>
      <c r="D673" s="59"/>
      <c r="E673" s="58"/>
      <c r="F673" s="58"/>
      <c r="G673" s="58"/>
      <c r="H673" s="58"/>
      <c r="I673" s="58"/>
      <c r="J673" s="58"/>
      <c r="K673" s="58"/>
      <c r="L673" s="58"/>
      <c r="M673" s="58"/>
      <c r="N673" s="58"/>
      <c r="O673" s="58"/>
      <c r="P673" s="58"/>
      <c r="Q673" s="58"/>
      <c r="R673" s="58"/>
      <c r="S673" s="58"/>
      <c r="T673" s="58"/>
      <c r="U673" s="58"/>
    </row>
    <row r="674" ht="30.0" customHeight="1">
      <c r="A674" s="23" t="s">
        <v>389</v>
      </c>
    </row>
    <row r="675" ht="15.75" customHeight="1">
      <c r="A675" s="24" t="s">
        <v>390</v>
      </c>
    </row>
    <row r="676" ht="29.25" customHeight="1">
      <c r="A676" s="25" t="s">
        <v>391</v>
      </c>
    </row>
    <row r="677" ht="15.75" customHeight="1">
      <c r="A677" s="25" t="s">
        <v>392</v>
      </c>
    </row>
    <row r="678" ht="15.75" customHeight="1">
      <c r="A678" s="25" t="s">
        <v>393</v>
      </c>
    </row>
    <row r="679" ht="15.75" customHeight="1">
      <c r="A679" s="26" t="s">
        <v>900</v>
      </c>
    </row>
    <row r="680" ht="15.75" customHeight="1">
      <c r="A680" s="27" t="s">
        <v>858</v>
      </c>
    </row>
    <row r="681" ht="15.75" customHeight="1">
      <c r="A681" s="28"/>
      <c r="B681" s="29" t="s">
        <v>864</v>
      </c>
    </row>
    <row r="682" ht="15.75" customHeight="1">
      <c r="A682" s="28"/>
      <c r="B682" s="29" t="s">
        <v>865</v>
      </c>
    </row>
    <row r="683" ht="15.75" customHeight="1">
      <c r="A683" s="30" t="s">
        <v>901</v>
      </c>
    </row>
    <row r="684" ht="15.75" customHeight="1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</row>
    <row r="685" ht="15.75" customHeight="1">
      <c r="A685" s="31" t="s">
        <v>432</v>
      </c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3"/>
    </row>
    <row r="686" ht="78.75" customHeight="1">
      <c r="A686" s="32" t="s">
        <v>400</v>
      </c>
      <c r="B686" s="33" t="s">
        <v>401</v>
      </c>
      <c r="C686" s="33"/>
      <c r="D686" s="32" t="s">
        <v>403</v>
      </c>
      <c r="E686" s="34" t="s">
        <v>404</v>
      </c>
      <c r="F686" s="3"/>
      <c r="G686" s="34" t="s">
        <v>405</v>
      </c>
      <c r="H686" s="3"/>
      <c r="I686" s="34" t="s">
        <v>406</v>
      </c>
      <c r="J686" s="3"/>
      <c r="K686" s="34" t="s">
        <v>902</v>
      </c>
      <c r="L686" s="3"/>
      <c r="M686" s="34" t="s">
        <v>903</v>
      </c>
      <c r="N686" s="3"/>
      <c r="O686" s="34" t="s">
        <v>904</v>
      </c>
      <c r="P686" s="3"/>
      <c r="Q686" s="34" t="s">
        <v>7</v>
      </c>
      <c r="R686" s="3"/>
      <c r="S686" s="34" t="s">
        <v>905</v>
      </c>
      <c r="T686" s="3"/>
      <c r="U686" s="60" t="s">
        <v>411</v>
      </c>
    </row>
    <row r="687" ht="15.75" customHeight="1">
      <c r="A687" s="36"/>
      <c r="B687" s="36"/>
      <c r="C687" s="37"/>
      <c r="D687" s="36"/>
      <c r="E687" s="14" t="s">
        <v>412</v>
      </c>
      <c r="F687" s="38" t="s">
        <v>3</v>
      </c>
      <c r="G687" s="14" t="s">
        <v>412</v>
      </c>
      <c r="H687" s="38" t="s">
        <v>3</v>
      </c>
      <c r="I687" s="14" t="s">
        <v>412</v>
      </c>
      <c r="J687" s="38" t="s">
        <v>3</v>
      </c>
      <c r="K687" s="14" t="s">
        <v>412</v>
      </c>
      <c r="L687" s="38" t="s">
        <v>3</v>
      </c>
      <c r="M687" s="14" t="s">
        <v>412</v>
      </c>
      <c r="N687" s="38" t="s">
        <v>3</v>
      </c>
      <c r="O687" s="14" t="s">
        <v>412</v>
      </c>
      <c r="P687" s="38" t="s">
        <v>3</v>
      </c>
      <c r="Q687" s="14" t="s">
        <v>412</v>
      </c>
      <c r="R687" s="38" t="s">
        <v>3</v>
      </c>
      <c r="S687" s="14" t="s">
        <v>412</v>
      </c>
      <c r="T687" s="38" t="s">
        <v>3</v>
      </c>
      <c r="U687" s="36"/>
    </row>
    <row r="688" ht="15.75" customHeight="1">
      <c r="A688" s="14">
        <v>1.0</v>
      </c>
      <c r="B688" s="39"/>
      <c r="C688" s="39"/>
      <c r="D688" s="14"/>
      <c r="E688" s="14"/>
      <c r="F688" s="41"/>
      <c r="G688" s="14"/>
      <c r="H688" s="41"/>
      <c r="I688" s="14"/>
      <c r="J688" s="41"/>
      <c r="K688" s="14"/>
      <c r="L688" s="41"/>
      <c r="M688" s="14"/>
      <c r="N688" s="41"/>
      <c r="O688" s="14"/>
      <c r="P688" s="41"/>
      <c r="Q688" s="16"/>
      <c r="R688" s="41"/>
      <c r="S688" s="14"/>
      <c r="T688" s="41"/>
      <c r="U688" s="42"/>
    </row>
    <row r="689" ht="15.75" customHeight="1">
      <c r="A689" s="14">
        <v>2.0</v>
      </c>
      <c r="B689" s="39"/>
      <c r="C689" s="39"/>
      <c r="D689" s="14"/>
      <c r="E689" s="14"/>
      <c r="F689" s="41"/>
      <c r="G689" s="14"/>
      <c r="H689" s="41"/>
      <c r="I689" s="14"/>
      <c r="J689" s="41"/>
      <c r="K689" s="14"/>
      <c r="L689" s="41"/>
      <c r="M689" s="14"/>
      <c r="N689" s="41"/>
      <c r="O689" s="14"/>
      <c r="P689" s="41"/>
      <c r="Q689" s="16"/>
      <c r="R689" s="41"/>
      <c r="S689" s="14"/>
      <c r="T689" s="41"/>
      <c r="U689" s="42"/>
    </row>
    <row r="690" ht="15.75" customHeight="1">
      <c r="A690" s="14">
        <v>3.0</v>
      </c>
      <c r="B690" s="39"/>
      <c r="C690" s="39"/>
      <c r="D690" s="14"/>
      <c r="E690" s="43"/>
      <c r="F690" s="41"/>
      <c r="G690" s="14"/>
      <c r="H690" s="41"/>
      <c r="I690" s="14"/>
      <c r="J690" s="41"/>
      <c r="K690" s="14"/>
      <c r="L690" s="41"/>
      <c r="M690" s="14"/>
      <c r="N690" s="41"/>
      <c r="O690" s="14"/>
      <c r="P690" s="41"/>
      <c r="Q690" s="16"/>
      <c r="R690" s="41"/>
      <c r="S690" s="14"/>
      <c r="T690" s="41"/>
      <c r="U690" s="42"/>
    </row>
    <row r="691" ht="15.75" customHeight="1">
      <c r="A691" s="14">
        <v>4.0</v>
      </c>
      <c r="B691" s="39"/>
      <c r="C691" s="39"/>
      <c r="D691" s="14"/>
      <c r="E691" s="14"/>
      <c r="F691" s="41"/>
      <c r="G691" s="14"/>
      <c r="H691" s="41"/>
      <c r="I691" s="14"/>
      <c r="J691" s="41"/>
      <c r="K691" s="14"/>
      <c r="L691" s="41"/>
      <c r="M691" s="14"/>
      <c r="N691" s="41"/>
      <c r="O691" s="14"/>
      <c r="P691" s="41"/>
      <c r="Q691" s="16"/>
      <c r="R691" s="41"/>
      <c r="S691" s="14"/>
      <c r="T691" s="41"/>
      <c r="U691" s="42"/>
    </row>
    <row r="692" ht="15.75" customHeight="1">
      <c r="A692" s="14">
        <v>5.0</v>
      </c>
      <c r="B692" s="39"/>
      <c r="C692" s="39"/>
      <c r="D692" s="14"/>
      <c r="E692" s="14"/>
      <c r="F692" s="41"/>
      <c r="G692" s="14"/>
      <c r="H692" s="41"/>
      <c r="I692" s="14"/>
      <c r="J692" s="41"/>
      <c r="K692" s="14"/>
      <c r="L692" s="41"/>
      <c r="M692" s="14"/>
      <c r="N692" s="41"/>
      <c r="O692" s="14"/>
      <c r="P692" s="41"/>
      <c r="Q692" s="16"/>
      <c r="R692" s="41"/>
      <c r="S692" s="14"/>
      <c r="T692" s="41"/>
      <c r="U692" s="42"/>
    </row>
    <row r="693" ht="15.75" customHeight="1">
      <c r="A693" s="14">
        <v>6.0</v>
      </c>
      <c r="B693" s="39"/>
      <c r="C693" s="39"/>
      <c r="D693" s="14"/>
      <c r="E693" s="14"/>
      <c r="F693" s="41"/>
      <c r="G693" s="14"/>
      <c r="H693" s="41"/>
      <c r="I693" s="14"/>
      <c r="J693" s="41"/>
      <c r="K693" s="14"/>
      <c r="L693" s="41"/>
      <c r="M693" s="14"/>
      <c r="N693" s="41"/>
      <c r="O693" s="14"/>
      <c r="P693" s="41"/>
      <c r="Q693" s="16"/>
      <c r="R693" s="41"/>
      <c r="S693" s="14"/>
      <c r="T693" s="41"/>
      <c r="U693" s="42"/>
    </row>
    <row r="694" ht="15.75" customHeight="1">
      <c r="A694" s="44" t="s">
        <v>451</v>
      </c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3"/>
      <c r="U694" s="45"/>
    </row>
    <row r="695" ht="15.75" customHeight="1">
      <c r="A695" s="31" t="s">
        <v>399</v>
      </c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3"/>
    </row>
    <row r="696" ht="15.75" customHeight="1">
      <c r="A696" s="14">
        <v>1.0</v>
      </c>
      <c r="B696" s="14"/>
      <c r="C696" s="14"/>
      <c r="D696" s="14"/>
      <c r="E696" s="14"/>
      <c r="F696" s="41"/>
      <c r="G696" s="14"/>
      <c r="H696" s="41"/>
      <c r="I696" s="14"/>
      <c r="J696" s="41"/>
      <c r="K696" s="14"/>
      <c r="L696" s="41"/>
      <c r="M696" s="14"/>
      <c r="N696" s="41"/>
      <c r="O696" s="14"/>
      <c r="P696" s="41"/>
      <c r="Q696" s="16"/>
      <c r="R696" s="41"/>
      <c r="S696" s="14"/>
      <c r="T696" s="41"/>
      <c r="U696" s="49"/>
    </row>
    <row r="697" ht="15.75" customHeight="1">
      <c r="A697" s="14">
        <v>2.0</v>
      </c>
      <c r="B697" s="14"/>
      <c r="C697" s="14"/>
      <c r="D697" s="14"/>
      <c r="E697" s="14"/>
      <c r="F697" s="41"/>
      <c r="G697" s="14"/>
      <c r="H697" s="41"/>
      <c r="I697" s="14"/>
      <c r="J697" s="41"/>
      <c r="K697" s="14"/>
      <c r="L697" s="41"/>
      <c r="M697" s="14"/>
      <c r="N697" s="41"/>
      <c r="O697" s="14"/>
      <c r="P697" s="41"/>
      <c r="Q697" s="16"/>
      <c r="R697" s="41"/>
      <c r="S697" s="14"/>
      <c r="T697" s="41"/>
      <c r="U697" s="49"/>
    </row>
    <row r="698" ht="15.75" customHeight="1">
      <c r="A698" s="14">
        <v>3.0</v>
      </c>
      <c r="B698" s="14"/>
      <c r="C698" s="14"/>
      <c r="D698" s="14"/>
      <c r="E698" s="14"/>
      <c r="F698" s="41"/>
      <c r="G698" s="14"/>
      <c r="H698" s="41"/>
      <c r="I698" s="14"/>
      <c r="J698" s="41"/>
      <c r="K698" s="14"/>
      <c r="L698" s="41"/>
      <c r="M698" s="14"/>
      <c r="N698" s="41"/>
      <c r="O698" s="14"/>
      <c r="P698" s="41"/>
      <c r="Q698" s="16"/>
      <c r="R698" s="41"/>
      <c r="S698" s="14"/>
      <c r="T698" s="41"/>
      <c r="U698" s="49"/>
    </row>
    <row r="699" ht="15.75" customHeight="1">
      <c r="A699" s="14">
        <v>4.0</v>
      </c>
      <c r="B699" s="14"/>
      <c r="C699" s="14"/>
      <c r="D699" s="14"/>
      <c r="E699" s="14"/>
      <c r="F699" s="41"/>
      <c r="G699" s="14"/>
      <c r="H699" s="41"/>
      <c r="I699" s="14"/>
      <c r="J699" s="41"/>
      <c r="K699" s="14"/>
      <c r="L699" s="41"/>
      <c r="M699" s="14"/>
      <c r="N699" s="41"/>
      <c r="O699" s="14"/>
      <c r="P699" s="41"/>
      <c r="Q699" s="16"/>
      <c r="R699" s="41"/>
      <c r="S699" s="14"/>
      <c r="T699" s="41"/>
      <c r="U699" s="49"/>
    </row>
    <row r="700" ht="15.75" customHeight="1">
      <c r="A700" s="14">
        <v>5.0</v>
      </c>
      <c r="B700" s="54"/>
      <c r="C700" s="54"/>
      <c r="D700" s="71"/>
      <c r="E700" s="54"/>
      <c r="F700" s="41"/>
      <c r="G700" s="54"/>
      <c r="H700" s="41"/>
      <c r="I700" s="54"/>
      <c r="J700" s="41"/>
      <c r="K700" s="54"/>
      <c r="L700" s="41"/>
      <c r="M700" s="54"/>
      <c r="N700" s="41"/>
      <c r="O700" s="54"/>
      <c r="P700" s="41"/>
      <c r="Q700" s="54"/>
      <c r="R700" s="41"/>
      <c r="S700" s="54"/>
      <c r="T700" s="41"/>
      <c r="U700" s="49"/>
    </row>
    <row r="701" ht="15.75" customHeight="1">
      <c r="A701" s="14">
        <v>6.0</v>
      </c>
      <c r="B701" s="54"/>
      <c r="C701" s="54"/>
      <c r="D701" s="71"/>
      <c r="E701" s="54"/>
      <c r="F701" s="41"/>
      <c r="G701" s="54"/>
      <c r="H701" s="41"/>
      <c r="I701" s="54"/>
      <c r="J701" s="41"/>
      <c r="K701" s="54"/>
      <c r="L701" s="41"/>
      <c r="M701" s="54"/>
      <c r="N701" s="41"/>
      <c r="O701" s="54"/>
      <c r="P701" s="41"/>
      <c r="Q701" s="54"/>
      <c r="R701" s="41"/>
      <c r="S701" s="54"/>
      <c r="T701" s="41"/>
      <c r="U701" s="49"/>
    </row>
    <row r="702" ht="15.75" customHeight="1">
      <c r="A702" s="44" t="s">
        <v>431</v>
      </c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3"/>
      <c r="U702" s="45"/>
    </row>
    <row r="703" ht="15.75" customHeight="1">
      <c r="A703" s="56" t="s">
        <v>452</v>
      </c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3"/>
      <c r="U703" s="57"/>
    </row>
    <row r="704" ht="15.75" customHeight="1">
      <c r="A704" s="58"/>
      <c r="B704" s="58"/>
      <c r="C704" s="58"/>
      <c r="D704" s="58"/>
      <c r="E704" s="58"/>
      <c r="F704" s="58"/>
      <c r="G704" s="58"/>
      <c r="H704" s="58"/>
      <c r="I704" s="58"/>
      <c r="J704" s="58"/>
      <c r="K704" s="58"/>
      <c r="L704" s="58"/>
      <c r="M704" s="58"/>
      <c r="N704" s="58"/>
      <c r="O704" s="58"/>
      <c r="P704" s="58"/>
      <c r="Q704" s="58"/>
      <c r="R704" s="58"/>
      <c r="S704" s="58"/>
      <c r="T704" s="58"/>
      <c r="U704" s="58"/>
    </row>
    <row r="705" ht="15.75" customHeight="1">
      <c r="A705" s="58"/>
      <c r="B705" s="59" t="s">
        <v>453</v>
      </c>
      <c r="C705" s="59"/>
      <c r="D705" s="58"/>
      <c r="E705" s="58"/>
      <c r="F705" s="58"/>
      <c r="G705" s="58"/>
      <c r="H705" s="58"/>
      <c r="I705" s="58"/>
      <c r="J705" s="58"/>
      <c r="K705" s="58"/>
      <c r="L705" s="58"/>
      <c r="M705" s="58"/>
      <c r="N705" s="58"/>
      <c r="O705" s="58"/>
      <c r="P705" s="58"/>
      <c r="Q705" s="58"/>
      <c r="R705" s="58"/>
      <c r="S705" s="58"/>
      <c r="T705" s="58"/>
      <c r="U705" s="58"/>
    </row>
    <row r="706" ht="15.75" customHeight="1">
      <c r="A706" s="58"/>
      <c r="B706" s="58"/>
      <c r="C706" s="58"/>
      <c r="D706" s="59"/>
      <c r="E706" s="58"/>
      <c r="F706" s="58"/>
      <c r="G706" s="58"/>
      <c r="H706" s="58"/>
      <c r="I706" s="58"/>
      <c r="J706" s="58"/>
      <c r="K706" s="58"/>
      <c r="L706" s="58"/>
      <c r="M706" s="58"/>
      <c r="N706" s="58"/>
      <c r="O706" s="58"/>
      <c r="P706" s="58"/>
      <c r="Q706" s="58"/>
      <c r="R706" s="58"/>
      <c r="S706" s="58"/>
      <c r="T706" s="58"/>
      <c r="U706" s="58"/>
    </row>
    <row r="707" ht="15.75" customHeight="1">
      <c r="A707" s="58"/>
      <c r="B707" s="59" t="s">
        <v>454</v>
      </c>
      <c r="C707" s="59"/>
      <c r="D707" s="59"/>
      <c r="E707" s="58"/>
      <c r="F707" s="58"/>
      <c r="G707" s="58"/>
      <c r="H707" s="58"/>
      <c r="I707" s="58"/>
      <c r="J707" s="58"/>
      <c r="K707" s="58"/>
      <c r="L707" s="58"/>
      <c r="M707" s="58"/>
      <c r="N707" s="58"/>
      <c r="O707" s="58"/>
      <c r="P707" s="58"/>
      <c r="Q707" s="58"/>
      <c r="R707" s="58"/>
      <c r="S707" s="58"/>
      <c r="T707" s="58"/>
      <c r="U707" s="58"/>
    </row>
  </sheetData>
  <mergeCells count="538">
    <mergeCell ref="A423:T423"/>
    <mergeCell ref="A415:U415"/>
    <mergeCell ref="B471:U471"/>
    <mergeCell ref="B472:U472"/>
    <mergeCell ref="A464:U464"/>
    <mergeCell ref="A466:U466"/>
    <mergeCell ref="A403:U403"/>
    <mergeCell ref="A405:U405"/>
    <mergeCell ref="K406:L406"/>
    <mergeCell ref="M406:N406"/>
    <mergeCell ref="O406:P406"/>
    <mergeCell ref="Q406:R406"/>
    <mergeCell ref="S406:T406"/>
    <mergeCell ref="U406:U407"/>
    <mergeCell ref="O476:P476"/>
    <mergeCell ref="Q476:R476"/>
    <mergeCell ref="S476:T476"/>
    <mergeCell ref="U476:U477"/>
    <mergeCell ref="A435:U435"/>
    <mergeCell ref="A438:U438"/>
    <mergeCell ref="E441:F441"/>
    <mergeCell ref="A432:U432"/>
    <mergeCell ref="A433:U433"/>
    <mergeCell ref="A429:U429"/>
    <mergeCell ref="A431:U431"/>
    <mergeCell ref="A430:U430"/>
    <mergeCell ref="A395:U395"/>
    <mergeCell ref="A397:U397"/>
    <mergeCell ref="A396:U396"/>
    <mergeCell ref="A400:U400"/>
    <mergeCell ref="A406:A407"/>
    <mergeCell ref="D406:D407"/>
    <mergeCell ref="E406:F406"/>
    <mergeCell ref="G406:H406"/>
    <mergeCell ref="I406:J406"/>
    <mergeCell ref="B406:B407"/>
    <mergeCell ref="A379:T379"/>
    <mergeCell ref="B402:U402"/>
    <mergeCell ref="A398:U398"/>
    <mergeCell ref="A399:U399"/>
    <mergeCell ref="B401:U401"/>
    <mergeCell ref="A500:U500"/>
    <mergeCell ref="A502:U502"/>
    <mergeCell ref="A504:U504"/>
    <mergeCell ref="A499:U499"/>
    <mergeCell ref="I371:J371"/>
    <mergeCell ref="Q371:R371"/>
    <mergeCell ref="A505:U505"/>
    <mergeCell ref="A364:U364"/>
    <mergeCell ref="A370:U370"/>
    <mergeCell ref="A484:T484"/>
    <mergeCell ref="A473:U473"/>
    <mergeCell ref="A465:U465"/>
    <mergeCell ref="A485:U485"/>
    <mergeCell ref="S371:T371"/>
    <mergeCell ref="A492:T492"/>
    <mergeCell ref="A493:T493"/>
    <mergeCell ref="A475:U475"/>
    <mergeCell ref="A476:A477"/>
    <mergeCell ref="B476:B477"/>
    <mergeCell ref="D476:D477"/>
    <mergeCell ref="I476:J476"/>
    <mergeCell ref="A457:T457"/>
    <mergeCell ref="A458:T458"/>
    <mergeCell ref="S441:T441"/>
    <mergeCell ref="Q441:R441"/>
    <mergeCell ref="A434:U434"/>
    <mergeCell ref="A450:U450"/>
    <mergeCell ref="K441:L441"/>
    <mergeCell ref="M441:N441"/>
    <mergeCell ref="O441:P441"/>
    <mergeCell ref="A449:T449"/>
    <mergeCell ref="U441:U442"/>
    <mergeCell ref="A468:U468"/>
    <mergeCell ref="A467:U467"/>
    <mergeCell ref="A501:U501"/>
    <mergeCell ref="A503:U503"/>
    <mergeCell ref="B371:B372"/>
    <mergeCell ref="D371:D372"/>
    <mergeCell ref="B367:U367"/>
    <mergeCell ref="A368:U368"/>
    <mergeCell ref="K371:L371"/>
    <mergeCell ref="M371:N371"/>
    <mergeCell ref="O371:P371"/>
    <mergeCell ref="U371:U372"/>
    <mergeCell ref="A371:A372"/>
    <mergeCell ref="A387:T387"/>
    <mergeCell ref="A388:T388"/>
    <mergeCell ref="A380:U380"/>
    <mergeCell ref="A394:U394"/>
    <mergeCell ref="A365:U365"/>
    <mergeCell ref="B366:U366"/>
    <mergeCell ref="K476:L476"/>
    <mergeCell ref="M476:N476"/>
    <mergeCell ref="E476:F476"/>
    <mergeCell ref="G476:H476"/>
    <mergeCell ref="A470:U470"/>
    <mergeCell ref="A469:U469"/>
    <mergeCell ref="A441:A442"/>
    <mergeCell ref="B441:B442"/>
    <mergeCell ref="D441:D442"/>
    <mergeCell ref="A414:T414"/>
    <mergeCell ref="A422:T422"/>
    <mergeCell ref="B436:U436"/>
    <mergeCell ref="B437:U437"/>
    <mergeCell ref="A440:U440"/>
    <mergeCell ref="G441:H441"/>
    <mergeCell ref="I441:J441"/>
    <mergeCell ref="E371:F371"/>
    <mergeCell ref="G371:H371"/>
    <mergeCell ref="A126:A127"/>
    <mergeCell ref="Q161:R161"/>
    <mergeCell ref="O161:P161"/>
    <mergeCell ref="K126:L126"/>
    <mergeCell ref="M126:N126"/>
    <mergeCell ref="A170:U170"/>
    <mergeCell ref="A189:U189"/>
    <mergeCell ref="A177:T177"/>
    <mergeCell ref="A178:T178"/>
    <mergeCell ref="A190:U190"/>
    <mergeCell ref="A184:U184"/>
    <mergeCell ref="A186:U186"/>
    <mergeCell ref="A169:T169"/>
    <mergeCell ref="B191:U191"/>
    <mergeCell ref="B192:U192"/>
    <mergeCell ref="B161:B162"/>
    <mergeCell ref="A161:A162"/>
    <mergeCell ref="A134:T134"/>
    <mergeCell ref="A142:T142"/>
    <mergeCell ref="A143:T143"/>
    <mergeCell ref="S161:T161"/>
    <mergeCell ref="A149:U149"/>
    <mergeCell ref="A151:U151"/>
    <mergeCell ref="A154:U154"/>
    <mergeCell ref="B156:U156"/>
    <mergeCell ref="B157:U157"/>
    <mergeCell ref="A152:U152"/>
    <mergeCell ref="A153:U153"/>
    <mergeCell ref="A188:U188"/>
    <mergeCell ref="A185:U185"/>
    <mergeCell ref="A187:U187"/>
    <mergeCell ref="A158:U158"/>
    <mergeCell ref="A160:U160"/>
    <mergeCell ref="A135:U135"/>
    <mergeCell ref="A150:U150"/>
    <mergeCell ref="Q231:R231"/>
    <mergeCell ref="A230:U230"/>
    <mergeCell ref="O231:P231"/>
    <mergeCell ref="A255:U255"/>
    <mergeCell ref="A240:U240"/>
    <mergeCell ref="A239:T239"/>
    <mergeCell ref="A247:T247"/>
    <mergeCell ref="A248:T248"/>
    <mergeCell ref="A228:U228"/>
    <mergeCell ref="A219:U219"/>
    <mergeCell ref="A212:T212"/>
    <mergeCell ref="A213:T213"/>
    <mergeCell ref="A220:U220"/>
    <mergeCell ref="A223:U223"/>
    <mergeCell ref="A224:U224"/>
    <mergeCell ref="B226:U226"/>
    <mergeCell ref="B227:U227"/>
    <mergeCell ref="A205:U205"/>
    <mergeCell ref="A204:T204"/>
    <mergeCell ref="A225:U225"/>
    <mergeCell ref="S266:T266"/>
    <mergeCell ref="U266:U267"/>
    <mergeCell ref="A260:U260"/>
    <mergeCell ref="A266:A267"/>
    <mergeCell ref="B266:B267"/>
    <mergeCell ref="D266:D267"/>
    <mergeCell ref="E266:F266"/>
    <mergeCell ref="G266:H266"/>
    <mergeCell ref="I266:J266"/>
    <mergeCell ref="S231:T231"/>
    <mergeCell ref="U231:U232"/>
    <mergeCell ref="O196:P196"/>
    <mergeCell ref="Q196:R196"/>
    <mergeCell ref="S196:T196"/>
    <mergeCell ref="U196:U197"/>
    <mergeCell ref="B126:B127"/>
    <mergeCell ref="A231:A232"/>
    <mergeCell ref="B231:B232"/>
    <mergeCell ref="D231:D232"/>
    <mergeCell ref="E231:F231"/>
    <mergeCell ref="G231:H231"/>
    <mergeCell ref="A222:U222"/>
    <mergeCell ref="A221:U221"/>
    <mergeCell ref="K301:L301"/>
    <mergeCell ref="M301:N301"/>
    <mergeCell ref="O301:P301"/>
    <mergeCell ref="U301:U302"/>
    <mergeCell ref="Q301:R301"/>
    <mergeCell ref="S301:T301"/>
    <mergeCell ref="A325:U325"/>
    <mergeCell ref="A327:U327"/>
    <mergeCell ref="A328:U328"/>
    <mergeCell ref="A329:U329"/>
    <mergeCell ref="A310:U310"/>
    <mergeCell ref="A309:T309"/>
    <mergeCell ref="A317:T317"/>
    <mergeCell ref="A318:T318"/>
    <mergeCell ref="A301:A302"/>
    <mergeCell ref="B301:B302"/>
    <mergeCell ref="U336:U337"/>
    <mergeCell ref="B336:B337"/>
    <mergeCell ref="A336:A337"/>
    <mergeCell ref="D336:D337"/>
    <mergeCell ref="E336:F336"/>
    <mergeCell ref="G336:H336"/>
    <mergeCell ref="I336:J336"/>
    <mergeCell ref="A362:U362"/>
    <mergeCell ref="A361:U361"/>
    <mergeCell ref="A345:U345"/>
    <mergeCell ref="A360:U360"/>
    <mergeCell ref="A363:U363"/>
    <mergeCell ref="A344:T344"/>
    <mergeCell ref="A352:T352"/>
    <mergeCell ref="A353:T353"/>
    <mergeCell ref="A359:U359"/>
    <mergeCell ref="G301:H301"/>
    <mergeCell ref="I301:J301"/>
    <mergeCell ref="A324:U324"/>
    <mergeCell ref="A326:U326"/>
    <mergeCell ref="A294:U294"/>
    <mergeCell ref="B296:U296"/>
    <mergeCell ref="A295:U295"/>
    <mergeCell ref="A274:T274"/>
    <mergeCell ref="A282:T282"/>
    <mergeCell ref="A283:T283"/>
    <mergeCell ref="B297:U297"/>
    <mergeCell ref="A290:U290"/>
    <mergeCell ref="A289:U289"/>
    <mergeCell ref="A291:U291"/>
    <mergeCell ref="A292:U292"/>
    <mergeCell ref="A293:U293"/>
    <mergeCell ref="A298:U298"/>
    <mergeCell ref="A300:U300"/>
    <mergeCell ref="A275:U275"/>
    <mergeCell ref="A258:U258"/>
    <mergeCell ref="O266:P266"/>
    <mergeCell ref="Q266:R266"/>
    <mergeCell ref="D301:D302"/>
    <mergeCell ref="E301:F301"/>
    <mergeCell ref="A259:U259"/>
    <mergeCell ref="B261:U261"/>
    <mergeCell ref="B262:U262"/>
    <mergeCell ref="A263:U263"/>
    <mergeCell ref="A265:U265"/>
    <mergeCell ref="D196:D197"/>
    <mergeCell ref="E196:F196"/>
    <mergeCell ref="A155:U155"/>
    <mergeCell ref="U161:U162"/>
    <mergeCell ref="A193:U193"/>
    <mergeCell ref="A195:U195"/>
    <mergeCell ref="K196:L196"/>
    <mergeCell ref="B196:B197"/>
    <mergeCell ref="A196:A197"/>
    <mergeCell ref="D126:D127"/>
    <mergeCell ref="M196:N196"/>
    <mergeCell ref="D161:D162"/>
    <mergeCell ref="E161:F161"/>
    <mergeCell ref="G161:H161"/>
    <mergeCell ref="I161:J161"/>
    <mergeCell ref="K161:L161"/>
    <mergeCell ref="M161:N161"/>
    <mergeCell ref="A99:T99"/>
    <mergeCell ref="A100:U100"/>
    <mergeCell ref="A85:U85"/>
    <mergeCell ref="A79:U79"/>
    <mergeCell ref="A80:U80"/>
    <mergeCell ref="A81:U81"/>
    <mergeCell ref="A330:U330"/>
    <mergeCell ref="A48:U48"/>
    <mergeCell ref="A71:T71"/>
    <mergeCell ref="D54:D55"/>
    <mergeCell ref="A51:U51"/>
    <mergeCell ref="A257:U257"/>
    <mergeCell ref="A107:T107"/>
    <mergeCell ref="Q91:R91"/>
    <mergeCell ref="S91:T91"/>
    <mergeCell ref="A62:T62"/>
    <mergeCell ref="A70:T70"/>
    <mergeCell ref="A82:U82"/>
    <mergeCell ref="I91:J91"/>
    <mergeCell ref="K91:L91"/>
    <mergeCell ref="M91:N91"/>
    <mergeCell ref="O91:P91"/>
    <mergeCell ref="A54:A55"/>
    <mergeCell ref="B54:B55"/>
    <mergeCell ref="G54:H54"/>
    <mergeCell ref="S54:T54"/>
    <mergeCell ref="K54:L54"/>
    <mergeCell ref="M54:N54"/>
    <mergeCell ref="O54:P54"/>
    <mergeCell ref="E54:F54"/>
    <mergeCell ref="A53:U53"/>
    <mergeCell ref="K266:L266"/>
    <mergeCell ref="M266:N266"/>
    <mergeCell ref="I231:J231"/>
    <mergeCell ref="K231:L231"/>
    <mergeCell ref="M231:N231"/>
    <mergeCell ref="A254:U254"/>
    <mergeCell ref="A256:U256"/>
    <mergeCell ref="G196:H196"/>
    <mergeCell ref="I196:J196"/>
    <mergeCell ref="A117:U117"/>
    <mergeCell ref="A116:U116"/>
    <mergeCell ref="A120:U120"/>
    <mergeCell ref="A108:T108"/>
    <mergeCell ref="A118:U118"/>
    <mergeCell ref="A119:U119"/>
    <mergeCell ref="A123:U123"/>
    <mergeCell ref="A125:U125"/>
    <mergeCell ref="A114:U114"/>
    <mergeCell ref="A10:U10"/>
    <mergeCell ref="A12:U12"/>
    <mergeCell ref="O13:P13"/>
    <mergeCell ref="A13:A14"/>
    <mergeCell ref="B13:B14"/>
    <mergeCell ref="D13:D14"/>
    <mergeCell ref="E13:F13"/>
    <mergeCell ref="G13:H13"/>
    <mergeCell ref="I13:J13"/>
    <mergeCell ref="A5:U5"/>
    <mergeCell ref="A4:U4"/>
    <mergeCell ref="B9:U9"/>
    <mergeCell ref="Q13:R13"/>
    <mergeCell ref="S13:T13"/>
    <mergeCell ref="A3:U3"/>
    <mergeCell ref="A1:U1"/>
    <mergeCell ref="A2:U2"/>
    <mergeCell ref="A21:T21"/>
    <mergeCell ref="A29:T29"/>
    <mergeCell ref="A30:T30"/>
    <mergeCell ref="A22:U22"/>
    <mergeCell ref="A6:U6"/>
    <mergeCell ref="B8:U8"/>
    <mergeCell ref="A7:U7"/>
    <mergeCell ref="I54:J54"/>
    <mergeCell ref="U54:U55"/>
    <mergeCell ref="Q54:R54"/>
    <mergeCell ref="A63:U63"/>
    <mergeCell ref="U126:U127"/>
    <mergeCell ref="I126:J126"/>
    <mergeCell ref="O126:P126"/>
    <mergeCell ref="Q126:R126"/>
    <mergeCell ref="S126:T126"/>
    <mergeCell ref="G126:H126"/>
    <mergeCell ref="E126:F126"/>
    <mergeCell ref="B49:U49"/>
    <mergeCell ref="B50:U50"/>
    <mergeCell ref="A42:U42"/>
    <mergeCell ref="A45:U45"/>
    <mergeCell ref="A46:U46"/>
    <mergeCell ref="A47:U47"/>
    <mergeCell ref="A43:U43"/>
    <mergeCell ref="A44:U44"/>
    <mergeCell ref="B121:U121"/>
    <mergeCell ref="B122:U122"/>
    <mergeCell ref="A115:U115"/>
    <mergeCell ref="E91:F91"/>
    <mergeCell ref="G91:H91"/>
    <mergeCell ref="K13:L13"/>
    <mergeCell ref="M13:N13"/>
    <mergeCell ref="A590:U590"/>
    <mergeCell ref="A597:T597"/>
    <mergeCell ref="A574:U574"/>
    <mergeCell ref="B576:U576"/>
    <mergeCell ref="A575:U575"/>
    <mergeCell ref="B577:U577"/>
    <mergeCell ref="A578:U578"/>
    <mergeCell ref="A580:U580"/>
    <mergeCell ref="K581:L581"/>
    <mergeCell ref="A605:U605"/>
    <mergeCell ref="A607:U607"/>
    <mergeCell ref="A555:U555"/>
    <mergeCell ref="A554:T554"/>
    <mergeCell ref="A613:U613"/>
    <mergeCell ref="B611:U611"/>
    <mergeCell ref="B612:U612"/>
    <mergeCell ref="A570:U570"/>
    <mergeCell ref="A589:T589"/>
    <mergeCell ref="A598:T598"/>
    <mergeCell ref="A608:U608"/>
    <mergeCell ref="D581:D582"/>
    <mergeCell ref="E581:F581"/>
    <mergeCell ref="M581:N581"/>
    <mergeCell ref="O581:P581"/>
    <mergeCell ref="Q581:R581"/>
    <mergeCell ref="S581:T581"/>
    <mergeCell ref="U581:U582"/>
    <mergeCell ref="A581:A582"/>
    <mergeCell ref="B581:B582"/>
    <mergeCell ref="U616:U617"/>
    <mergeCell ref="S616:T616"/>
    <mergeCell ref="A625:U625"/>
    <mergeCell ref="A624:T624"/>
    <mergeCell ref="A632:T632"/>
    <mergeCell ref="A633:T633"/>
    <mergeCell ref="A615:U615"/>
    <mergeCell ref="K616:L616"/>
    <mergeCell ref="Q616:R616"/>
    <mergeCell ref="A572:U572"/>
    <mergeCell ref="A573:U573"/>
    <mergeCell ref="A569:U569"/>
    <mergeCell ref="A571:U571"/>
    <mergeCell ref="A609:U609"/>
    <mergeCell ref="A610:U610"/>
    <mergeCell ref="A604:U604"/>
    <mergeCell ref="A606:U606"/>
    <mergeCell ref="A562:T562"/>
    <mergeCell ref="A563:T563"/>
    <mergeCell ref="G581:H581"/>
    <mergeCell ref="I581:J581"/>
    <mergeCell ref="A660:U660"/>
    <mergeCell ref="A667:T667"/>
    <mergeCell ref="B682:U682"/>
    <mergeCell ref="A683:U683"/>
    <mergeCell ref="B686:B687"/>
    <mergeCell ref="K686:L686"/>
    <mergeCell ref="G686:H686"/>
    <mergeCell ref="D686:D687"/>
    <mergeCell ref="M686:N686"/>
    <mergeCell ref="O686:P686"/>
    <mergeCell ref="Q686:R686"/>
    <mergeCell ref="S686:T686"/>
    <mergeCell ref="K651:L651"/>
    <mergeCell ref="M651:N651"/>
    <mergeCell ref="A686:A687"/>
    <mergeCell ref="A651:A652"/>
    <mergeCell ref="B651:B652"/>
    <mergeCell ref="D651:D652"/>
    <mergeCell ref="A659:T659"/>
    <mergeCell ref="A668:T668"/>
    <mergeCell ref="A685:U685"/>
    <mergeCell ref="O651:P651"/>
    <mergeCell ref="E651:F651"/>
    <mergeCell ref="G651:H651"/>
    <mergeCell ref="S651:T651"/>
    <mergeCell ref="U651:U652"/>
    <mergeCell ref="A680:U680"/>
    <mergeCell ref="A674:U674"/>
    <mergeCell ref="A676:U676"/>
    <mergeCell ref="A675:U675"/>
    <mergeCell ref="A677:U677"/>
    <mergeCell ref="A678:U678"/>
    <mergeCell ref="A679:U679"/>
    <mergeCell ref="E686:F686"/>
    <mergeCell ref="I686:J686"/>
    <mergeCell ref="U686:U687"/>
    <mergeCell ref="B681:U681"/>
    <mergeCell ref="A703:T703"/>
    <mergeCell ref="A695:U695"/>
    <mergeCell ref="A694:T694"/>
    <mergeCell ref="A702:T702"/>
    <mergeCell ref="B647:U647"/>
    <mergeCell ref="B646:U646"/>
    <mergeCell ref="A642:U642"/>
    <mergeCell ref="A643:U643"/>
    <mergeCell ref="A640:U640"/>
    <mergeCell ref="A639:U639"/>
    <mergeCell ref="I651:J651"/>
    <mergeCell ref="Q651:R651"/>
    <mergeCell ref="A648:U648"/>
    <mergeCell ref="A650:U650"/>
    <mergeCell ref="A644:U644"/>
    <mergeCell ref="A645:U645"/>
    <mergeCell ref="A641:U641"/>
    <mergeCell ref="M616:N616"/>
    <mergeCell ref="O616:P616"/>
    <mergeCell ref="A616:A617"/>
    <mergeCell ref="B616:B617"/>
    <mergeCell ref="D616:D617"/>
    <mergeCell ref="E616:F616"/>
    <mergeCell ref="G616:H616"/>
    <mergeCell ref="I616:J616"/>
    <mergeCell ref="E511:F511"/>
    <mergeCell ref="G511:H511"/>
    <mergeCell ref="O511:P511"/>
    <mergeCell ref="Q511:R511"/>
    <mergeCell ref="S511:T511"/>
    <mergeCell ref="U511:U512"/>
    <mergeCell ref="I511:J511"/>
    <mergeCell ref="A519:T519"/>
    <mergeCell ref="A520:U520"/>
    <mergeCell ref="B507:U507"/>
    <mergeCell ref="A508:U508"/>
    <mergeCell ref="A510:U510"/>
    <mergeCell ref="K511:L511"/>
    <mergeCell ref="M511:N511"/>
    <mergeCell ref="A511:A512"/>
    <mergeCell ref="B511:B512"/>
    <mergeCell ref="D511:D512"/>
    <mergeCell ref="B506:U506"/>
    <mergeCell ref="Q336:R336"/>
    <mergeCell ref="S336:T336"/>
    <mergeCell ref="B331:U331"/>
    <mergeCell ref="B332:U332"/>
    <mergeCell ref="A333:U333"/>
    <mergeCell ref="A335:U335"/>
    <mergeCell ref="K336:L336"/>
    <mergeCell ref="M336:N336"/>
    <mergeCell ref="O336:P336"/>
    <mergeCell ref="B91:B92"/>
    <mergeCell ref="D91:D92"/>
    <mergeCell ref="B86:U86"/>
    <mergeCell ref="B87:U87"/>
    <mergeCell ref="A83:U83"/>
    <mergeCell ref="A84:U84"/>
    <mergeCell ref="A88:U88"/>
    <mergeCell ref="A90:U90"/>
    <mergeCell ref="A91:A92"/>
    <mergeCell ref="A536:U536"/>
    <mergeCell ref="A535:U535"/>
    <mergeCell ref="A534:U534"/>
    <mergeCell ref="A527:T527"/>
    <mergeCell ref="A528:T528"/>
    <mergeCell ref="A540:U540"/>
    <mergeCell ref="A537:U537"/>
    <mergeCell ref="A538:U538"/>
    <mergeCell ref="A539:U539"/>
    <mergeCell ref="K546:L546"/>
    <mergeCell ref="M546:N546"/>
    <mergeCell ref="O546:P546"/>
    <mergeCell ref="A546:A547"/>
    <mergeCell ref="B546:B547"/>
    <mergeCell ref="D546:D547"/>
    <mergeCell ref="E546:F546"/>
    <mergeCell ref="G546:H546"/>
    <mergeCell ref="I546:J546"/>
    <mergeCell ref="B541:U541"/>
    <mergeCell ref="B542:U542"/>
    <mergeCell ref="A543:U543"/>
    <mergeCell ref="A545:U545"/>
    <mergeCell ref="Q546:R546"/>
    <mergeCell ref="S546:T546"/>
    <mergeCell ref="U546:U547"/>
  </mergeCells>
  <dataValidations>
    <dataValidation type="decimal" allowBlank="1" showErrorMessage="1" sqref="Q15 Q56 Q93 Q128 Q163 Q198 Q233 Q268 Q338 Q373 Q408 Q443 Q478 Q513 Q548 Q583 Q618 Q653 Q688">
      <formula1>-100.0</formula1>
      <formula2>80.0</formula2>
    </dataValidation>
  </dataValidations>
  <printOptions/>
  <pageMargins bottom="0.27232142857142855" footer="0.0" header="0.0" left="0.5355654761904762" right="0.07874015748031496" top="0.2450892857142857"/>
  <pageSetup paperSize="9" scale="61"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" width="19.0"/>
    <col customWidth="1" min="3" max="17" width="4.75"/>
  </cols>
  <sheetData>
    <row r="1" ht="30.0" customHeight="1">
      <c r="A1" s="23" t="s">
        <v>389</v>
      </c>
    </row>
    <row r="2" ht="15.75" customHeight="1">
      <c r="A2" s="24" t="s">
        <v>390</v>
      </c>
    </row>
    <row r="3" ht="33.75" customHeight="1">
      <c r="A3" s="25" t="s">
        <v>391</v>
      </c>
    </row>
    <row r="4" ht="15.75" customHeight="1">
      <c r="A4" s="77" t="s">
        <v>906</v>
      </c>
    </row>
    <row r="5" ht="15.75" customHeight="1">
      <c r="A5" s="78" t="s">
        <v>907</v>
      </c>
    </row>
    <row r="6" ht="19.5" customHeight="1">
      <c r="A6" s="27" t="s">
        <v>395</v>
      </c>
    </row>
    <row r="7" ht="19.5" customHeight="1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</row>
    <row r="8" ht="19.5" customHeight="1">
      <c r="A8" s="79" t="s">
        <v>396</v>
      </c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</row>
    <row r="9" ht="19.5" customHeight="1">
      <c r="A9" s="80" t="s">
        <v>397</v>
      </c>
      <c r="B9" s="80"/>
      <c r="C9" s="80"/>
      <c r="D9" s="80"/>
      <c r="E9" s="80"/>
      <c r="F9" s="80"/>
      <c r="G9" s="80"/>
      <c r="H9" s="80"/>
      <c r="I9" s="27"/>
      <c r="J9" s="27"/>
      <c r="K9" s="27"/>
      <c r="L9" s="27"/>
      <c r="M9" s="27"/>
      <c r="N9" s="27"/>
      <c r="O9" s="27"/>
      <c r="P9" s="27"/>
      <c r="Q9" s="27"/>
    </row>
    <row r="10" ht="15.75" customHeight="1">
      <c r="A10" s="25" t="s">
        <v>908</v>
      </c>
    </row>
    <row r="11" ht="15.75" customHeight="1">
      <c r="A11" s="81"/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</row>
    <row r="12" ht="15.75" customHeight="1">
      <c r="A12" s="33" t="s">
        <v>909</v>
      </c>
      <c r="B12" s="33" t="s">
        <v>910</v>
      </c>
      <c r="C12" s="83" t="s">
        <v>911</v>
      </c>
      <c r="D12" s="31" t="s">
        <v>912</v>
      </c>
      <c r="E12" s="2"/>
      <c r="F12" s="2"/>
      <c r="G12" s="2"/>
      <c r="H12" s="2"/>
      <c r="I12" s="3"/>
      <c r="J12" s="31" t="s">
        <v>9</v>
      </c>
      <c r="K12" s="2"/>
      <c r="L12" s="2"/>
      <c r="M12" s="2"/>
      <c r="N12" s="2"/>
      <c r="O12" s="3"/>
      <c r="P12" s="84" t="s">
        <v>913</v>
      </c>
      <c r="Q12" s="83" t="s">
        <v>914</v>
      </c>
    </row>
    <row r="13" ht="15.75" customHeight="1">
      <c r="A13" s="36"/>
      <c r="B13" s="36"/>
      <c r="C13" s="36"/>
      <c r="D13" s="85" t="s">
        <v>915</v>
      </c>
      <c r="E13" s="85" t="s">
        <v>916</v>
      </c>
      <c r="F13" s="85" t="s">
        <v>917</v>
      </c>
      <c r="G13" s="85" t="s">
        <v>918</v>
      </c>
      <c r="H13" s="85" t="s">
        <v>919</v>
      </c>
      <c r="I13" s="86" t="s">
        <v>920</v>
      </c>
      <c r="J13" s="85" t="s">
        <v>915</v>
      </c>
      <c r="K13" s="85" t="s">
        <v>916</v>
      </c>
      <c r="L13" s="85" t="s">
        <v>917</v>
      </c>
      <c r="M13" s="85" t="s">
        <v>918</v>
      </c>
      <c r="N13" s="85" t="s">
        <v>919</v>
      </c>
      <c r="O13" s="86" t="s">
        <v>920</v>
      </c>
      <c r="P13" s="36"/>
      <c r="Q13" s="36"/>
    </row>
    <row r="14" ht="15.75" customHeight="1">
      <c r="A14" s="39" t="str">
        <f>'ПРОТОКОЛ'!B15</f>
        <v>Смирнова Палина Игоревна</v>
      </c>
      <c r="B14" s="39" t="str">
        <f>'ПРОТОКОЛ'!A10</f>
        <v>МБОУ «СОШ № 8»</v>
      </c>
      <c r="C14" s="14" t="str">
        <f>'ПРОТОКОЛ'!D15</f>
        <v>12</v>
      </c>
      <c r="D14" s="14" t="str">
        <f>'ПРОТОКОЛ'!E15</f>
        <v>4.37,5</v>
      </c>
      <c r="E14" s="14" t="str">
        <f>'ПРОТОКОЛ'!G15</f>
        <v>206</v>
      </c>
      <c r="F14" s="14" t="str">
        <f>'ПРОТОКОЛ'!I15</f>
        <v>28</v>
      </c>
      <c r="G14" s="14" t="str">
        <f>'ПРОТОКОЛ'!M15</f>
        <v>9.8</v>
      </c>
      <c r="H14" s="16" t="str">
        <f>'ПРОТОКОЛ'!Q15</f>
        <v>18</v>
      </c>
      <c r="I14" s="14" t="str">
        <f>'ПРОТОКОЛ'!S15</f>
        <v>60</v>
      </c>
      <c r="J14" s="14" t="str">
        <f>'ПРОТОКОЛ'!F15</f>
        <v>34</v>
      </c>
      <c r="K14" s="14" t="str">
        <f>'ПРОТОКОЛ'!H15</f>
        <v>53</v>
      </c>
      <c r="L14" s="14" t="str">
        <f>'ПРОТОКОЛ'!J15</f>
        <v>47</v>
      </c>
      <c r="M14" s="14" t="str">
        <f>'ПРОТОКОЛ'!N15</f>
        <v>44</v>
      </c>
      <c r="N14" s="14" t="str">
        <f>'ПРОТОКОЛ'!R15</f>
        <v>47</v>
      </c>
      <c r="O14" s="14" t="str">
        <f>'ПРОТОКОЛ'!T15</f>
        <v>70</v>
      </c>
      <c r="P14" s="14" t="str">
        <f t="shared" ref="P14:P79" si="1">SUM(J14:O14)</f>
        <v>295</v>
      </c>
      <c r="Q14" s="14" t="str">
        <f t="shared" ref="Q14:Q79" si="2">_xlfn.RANK.EQ(P14,$P$14:$P$79)</f>
        <v>1</v>
      </c>
    </row>
    <row r="15" ht="15.75" customHeight="1">
      <c r="A15" s="39" t="str">
        <f>'ПРОТОКОЛ'!B16</f>
        <v>Сурова Ярослава Константиновна</v>
      </c>
      <c r="B15" s="39" t="str">
        <f>B14</f>
        <v>МБОУ «СОШ № 8»</v>
      </c>
      <c r="C15" s="14" t="str">
        <f>'ПРОТОКОЛ'!D16</f>
        <v>12</v>
      </c>
      <c r="D15" s="14" t="str">
        <f>'ПРОТОКОЛ'!E16</f>
        <v>5.29,9</v>
      </c>
      <c r="E15" s="14" t="str">
        <f>'ПРОТОКОЛ'!G16</f>
        <v>145</v>
      </c>
      <c r="F15" s="14" t="str">
        <f>'ПРОТОКОЛ'!I16</f>
        <v>25</v>
      </c>
      <c r="G15" s="14" t="str">
        <f>'ПРОТОКОЛ'!M16</f>
        <v>10.4</v>
      </c>
      <c r="H15" s="16" t="str">
        <f>'ПРОТОКОЛ'!Q16</f>
        <v>25</v>
      </c>
      <c r="I15" s="14" t="str">
        <f>'ПРОТОКОЛ'!S16</f>
        <v>14</v>
      </c>
      <c r="J15" s="14" t="str">
        <f>'ПРОТОКОЛ'!F16</f>
        <v>17</v>
      </c>
      <c r="K15" s="14" t="str">
        <f>'ПРОТОКОЛ'!H16</f>
        <v>17</v>
      </c>
      <c r="L15" s="14" t="str">
        <f>'ПРОТОКОЛ'!J16</f>
        <v>39</v>
      </c>
      <c r="M15" s="14" t="str">
        <f>'ПРОТОКОЛ'!N16</f>
        <v>32</v>
      </c>
      <c r="N15" s="14" t="str">
        <f>'ПРОТОКОЛ'!R16</f>
        <v>62</v>
      </c>
      <c r="O15" s="14" t="str">
        <f>'ПРОТОКОЛ'!T16</f>
        <v>22</v>
      </c>
      <c r="P15" s="14" t="str">
        <f t="shared" si="1"/>
        <v>189</v>
      </c>
      <c r="Q15" s="14" t="str">
        <f t="shared" si="2"/>
        <v>10</v>
      </c>
    </row>
    <row r="16" ht="15.75" customHeight="1">
      <c r="A16" s="39" t="str">
        <f>'ПРОТОКОЛ'!B17</f>
        <v>Файзуллина Ника Евгеньевна</v>
      </c>
      <c r="B16" s="39" t="str">
        <f t="shared" ref="B16:B19" si="3">B14</f>
        <v>МБОУ «СОШ № 8»</v>
      </c>
      <c r="C16" s="14" t="str">
        <f>'ПРОТОКОЛ'!D17</f>
        <v>12</v>
      </c>
      <c r="D16" s="43" t="str">
        <f>'ПРОТОКОЛ'!E17</f>
        <v>7.16,7</v>
      </c>
      <c r="E16" s="14" t="str">
        <f>'ПРОТОКОЛ'!G17</f>
        <v>160</v>
      </c>
      <c r="F16" s="14" t="str">
        <f>'ПРОТОКОЛ'!I17</f>
        <v>25</v>
      </c>
      <c r="G16" s="14" t="str">
        <f>'ПРОТОКОЛ'!M17</f>
        <v>10.8</v>
      </c>
      <c r="H16" s="16" t="str">
        <f>'ПРОТОКОЛ'!Q17</f>
        <v>8</v>
      </c>
      <c r="I16" s="14" t="str">
        <f>'ПРОТОКОЛ'!S17</f>
        <v>13</v>
      </c>
      <c r="J16" s="14" t="str">
        <f>'ПРОТОКОЛ'!F17</f>
        <v>0</v>
      </c>
      <c r="K16" s="14" t="str">
        <f>'ПРОТОКОЛ'!H17</f>
        <v>25</v>
      </c>
      <c r="L16" s="14" t="str">
        <f>'ПРОТОКОЛ'!J17</f>
        <v>39</v>
      </c>
      <c r="M16" s="14" t="str">
        <f>'ПРОТОКОЛ'!N17</f>
        <v>24</v>
      </c>
      <c r="N16" s="14" t="str">
        <f>'ПРОТОКОЛ'!R17</f>
        <v>17</v>
      </c>
      <c r="O16" s="14" t="str">
        <f>'ПРОТОКОЛ'!T17</f>
        <v>20</v>
      </c>
      <c r="P16" s="14" t="str">
        <f t="shared" si="1"/>
        <v>125</v>
      </c>
      <c r="Q16" s="14" t="str">
        <f t="shared" si="2"/>
        <v>41</v>
      </c>
    </row>
    <row r="17" ht="15.75" customHeight="1">
      <c r="A17" s="39" t="str">
        <f>'ПРОТОКОЛ'!B18</f>
        <v>Егорова Валерия Александровна</v>
      </c>
      <c r="B17" s="39" t="str">
        <f t="shared" si="3"/>
        <v>МБОУ «СОШ № 8»</v>
      </c>
      <c r="C17" s="14" t="str">
        <f>'ПРОТОКОЛ'!D18</f>
        <v>12</v>
      </c>
      <c r="D17" s="14" t="str">
        <f>'ПРОТОКОЛ'!E18</f>
        <v>5.53,6</v>
      </c>
      <c r="E17" s="14" t="str">
        <f>'ПРОТОКОЛ'!G18</f>
        <v>147</v>
      </c>
      <c r="F17" s="14" t="str">
        <f>'ПРОТОКОЛ'!I18</f>
        <v>22</v>
      </c>
      <c r="G17" s="14" t="str">
        <f>'ПРОТОКОЛ'!M18</f>
        <v>11</v>
      </c>
      <c r="H17" s="16" t="str">
        <f>'ПРОТОКОЛ'!Q18</f>
        <v>9</v>
      </c>
      <c r="I17" s="14" t="str">
        <f>'ПРОТОКОЛ'!S18</f>
        <v>11</v>
      </c>
      <c r="J17" s="14" t="str">
        <f>'ПРОТОКОЛ'!F18</f>
        <v>11</v>
      </c>
      <c r="K17" s="14" t="str">
        <f>'ПРОТОКОЛ'!H18</f>
        <v>18</v>
      </c>
      <c r="L17" s="14" t="str">
        <f>'ПРОТОКОЛ'!J18</f>
        <v>33</v>
      </c>
      <c r="M17" s="14" t="str">
        <f>'ПРОТОКОЛ'!N18</f>
        <v>22</v>
      </c>
      <c r="N17" s="14" t="str">
        <f>'ПРОТОКОЛ'!R18</f>
        <v>20</v>
      </c>
      <c r="O17" s="14" t="str">
        <f>'ПРОТОКОЛ'!T18</f>
        <v>16</v>
      </c>
      <c r="P17" s="14" t="str">
        <f t="shared" si="1"/>
        <v>120</v>
      </c>
      <c r="Q17" s="14" t="str">
        <f t="shared" si="2"/>
        <v>45</v>
      </c>
    </row>
    <row r="18" ht="15.75" customHeight="1">
      <c r="A18" s="39" t="str">
        <f>'ПРОТОКОЛ'!B19</f>
        <v>Кокорина Екатерина Сергеевна</v>
      </c>
      <c r="B18" s="39" t="str">
        <f t="shared" si="3"/>
        <v>МБОУ «СОШ № 8»</v>
      </c>
      <c r="C18" s="14" t="str">
        <f>'ПРОТОКОЛ'!D19</f>
        <v>12</v>
      </c>
      <c r="D18" s="14" t="str">
        <f>'ПРОТОКОЛ'!E19</f>
        <v>7.36,4</v>
      </c>
      <c r="E18" s="14" t="str">
        <f>'ПРОТОКОЛ'!G19</f>
        <v>155</v>
      </c>
      <c r="F18" s="14" t="str">
        <f>'ПРОТОКОЛ'!I19</f>
        <v>22</v>
      </c>
      <c r="G18" s="14" t="str">
        <f>'ПРОТОКОЛ'!M19</f>
        <v>10.2</v>
      </c>
      <c r="H18" s="16" t="str">
        <f>'ПРОТОКОЛ'!Q19</f>
        <v>0</v>
      </c>
      <c r="I18" s="14" t="str">
        <f>'ПРОТОКОЛ'!S19</f>
        <v>10</v>
      </c>
      <c r="J18" s="14" t="str">
        <f>'ПРОТОКОЛ'!F19</f>
        <v>0</v>
      </c>
      <c r="K18" s="14" t="str">
        <f>'ПРОТОКОЛ'!H19</f>
        <v>22</v>
      </c>
      <c r="L18" s="14" t="str">
        <f>'ПРОТОКОЛ'!J19</f>
        <v>33</v>
      </c>
      <c r="M18" s="14" t="str">
        <f>'ПРОТОКОЛ'!N19</f>
        <v>36</v>
      </c>
      <c r="N18" s="14" t="str">
        <f>'ПРОТОКОЛ'!R19</f>
        <v>0</v>
      </c>
      <c r="O18" s="14" t="str">
        <f>'ПРОТОКОЛ'!T19</f>
        <v>14</v>
      </c>
      <c r="P18" s="14" t="str">
        <f t="shared" si="1"/>
        <v>105</v>
      </c>
      <c r="Q18" s="14" t="str">
        <f t="shared" si="2"/>
        <v>52</v>
      </c>
    </row>
    <row r="19" ht="15.75" customHeight="1">
      <c r="A19" s="39" t="str">
        <f>'ПРОТОКОЛ'!B20</f>
        <v>Хабибуллина Зарина Юлдусовна</v>
      </c>
      <c r="B19" s="39" t="str">
        <f t="shared" si="3"/>
        <v>МБОУ «СОШ № 8»</v>
      </c>
      <c r="C19" s="14" t="str">
        <f>'ПРОТОКОЛ'!D20</f>
        <v>12</v>
      </c>
      <c r="D19" s="14" t="str">
        <f>'ПРОТОКОЛ'!E20</f>
        <v>7.19,5</v>
      </c>
      <c r="E19" s="14" t="str">
        <f>'ПРОТОКОЛ'!G20</f>
        <v>151</v>
      </c>
      <c r="F19" s="14" t="str">
        <f>'ПРОТОКОЛ'!I20</f>
        <v>24</v>
      </c>
      <c r="G19" s="14" t="str">
        <f>'ПРОТОКОЛ'!M20</f>
        <v>11.5</v>
      </c>
      <c r="H19" s="16" t="str">
        <f>'ПРОТОКОЛ'!Q20</f>
        <v>0</v>
      </c>
      <c r="I19" s="14" t="str">
        <f>'ПРОТОКОЛ'!S20</f>
        <v>10</v>
      </c>
      <c r="J19" s="14" t="str">
        <f>'ПРОТОКОЛ'!F20</f>
        <v>0</v>
      </c>
      <c r="K19" s="14" t="str">
        <f>'ПРОТОКОЛ'!H20</f>
        <v>20</v>
      </c>
      <c r="L19" s="14" t="str">
        <f>'ПРОТОКОЛ'!J20</f>
        <v>37</v>
      </c>
      <c r="M19" s="14" t="str">
        <f>'ПРОТОКОЛ'!N20</f>
        <v>17</v>
      </c>
      <c r="N19" s="14" t="str">
        <f>'ПРОТОКОЛ'!R20</f>
        <v>0</v>
      </c>
      <c r="O19" s="14" t="str">
        <f>'ПРОТОКОЛ'!T20</f>
        <v>14</v>
      </c>
      <c r="P19" s="14" t="str">
        <f t="shared" si="1"/>
        <v>88</v>
      </c>
      <c r="Q19" s="14" t="str">
        <f t="shared" si="2"/>
        <v>60</v>
      </c>
    </row>
    <row r="20" ht="15.75" customHeight="1">
      <c r="A20" s="39" t="str">
        <f>'ПРОТОКОЛ'!B56</f>
        <v>Болтачева Полина Владимировна </v>
      </c>
      <c r="B20" s="39" t="str">
        <f>'ПРОТОКОЛ'!A51</f>
        <v>МБОУ «Средняя общеобразовательная школа   «Центр образование №16»</v>
      </c>
      <c r="C20" s="14" t="str">
        <f>'ПРОТОКОЛ'!D56</f>
        <v>11</v>
      </c>
      <c r="D20" s="14" t="str">
        <f>'ПРОТОКОЛ'!E56</f>
        <v>4.59,1</v>
      </c>
      <c r="E20" s="14" t="str">
        <f>'ПРОТОКОЛ'!G56</f>
        <v>130</v>
      </c>
      <c r="F20" s="14" t="str">
        <f>'ПРОТОКОЛ'!I56</f>
        <v>29</v>
      </c>
      <c r="G20" s="14" t="str">
        <f>'ПРОТОКОЛ'!M56</f>
        <v>11.5</v>
      </c>
      <c r="H20" s="16" t="str">
        <f>'ПРОТОКОЛ'!Q56</f>
        <v>5</v>
      </c>
      <c r="I20" s="14" t="str">
        <f>'ПРОТОКОЛ'!S56</f>
        <v>48</v>
      </c>
      <c r="J20" s="14" t="str">
        <f>'ПРОТОКОЛ'!F56</f>
        <v>32</v>
      </c>
      <c r="K20" s="14" t="str">
        <f>'ПРОТОКОЛ'!H56</f>
        <v>15</v>
      </c>
      <c r="L20" s="14" t="str">
        <f>'ПРОТОКОЛ'!J56</f>
        <v>54</v>
      </c>
      <c r="M20" s="14" t="str">
        <f>'ПРОТОКОЛ'!N56</f>
        <v>17</v>
      </c>
      <c r="N20" s="14" t="str">
        <f>'ПРОТОКОЛ'!R56</f>
        <v>13</v>
      </c>
      <c r="O20" s="14" t="str">
        <f>'ПРОТОКОЛ'!T56</f>
        <v>67</v>
      </c>
      <c r="P20" s="14" t="str">
        <f t="shared" si="1"/>
        <v>198</v>
      </c>
      <c r="Q20" s="14" t="str">
        <f t="shared" si="2"/>
        <v>8</v>
      </c>
    </row>
    <row r="21" ht="15.75" customHeight="1">
      <c r="A21" s="39" t="str">
        <f>'ПРОТОКОЛ'!B57</f>
        <v>Леушкина Кира Васильевна        </v>
      </c>
      <c r="B21" s="39" t="str">
        <f t="shared" ref="B21:B25" si="4">B20</f>
        <v>МБОУ «Средняя общеобразовательная школа   «Центр образование №16»</v>
      </c>
      <c r="C21" s="14" t="str">
        <f>'ПРОТОКОЛ'!D57</f>
        <v>12</v>
      </c>
      <c r="D21" s="14" t="str">
        <f>'ПРОТОКОЛ'!E57</f>
        <v>5.20,4</v>
      </c>
      <c r="E21" s="14" t="str">
        <f>'ПРОТОКОЛ'!G57</f>
        <v>154</v>
      </c>
      <c r="F21" s="14" t="str">
        <f>'ПРОТОКОЛ'!I57</f>
        <v>27</v>
      </c>
      <c r="G21" s="14" t="str">
        <f>'ПРОТОКОЛ'!M57</f>
        <v>10.9</v>
      </c>
      <c r="H21" s="16" t="str">
        <f>'ПРОТОКОЛ'!Q57</f>
        <v>25</v>
      </c>
      <c r="I21" s="14" t="str">
        <f>'ПРОТОКОЛ'!S57</f>
        <v>10</v>
      </c>
      <c r="J21" s="14" t="str">
        <f>'ПРОТОКОЛ'!F57</f>
        <v>20</v>
      </c>
      <c r="K21" s="14" t="str">
        <f>'ПРОТОКОЛ'!H57</f>
        <v>22</v>
      </c>
      <c r="L21" s="14" t="str">
        <f>'ПРОТОКОЛ'!J57</f>
        <v>44</v>
      </c>
      <c r="M21" s="14" t="str">
        <f>'ПРОТОКОЛ'!N57</f>
        <v>23</v>
      </c>
      <c r="N21" s="14" t="str">
        <f>'ПРОТОКОЛ'!R57</f>
        <v>62</v>
      </c>
      <c r="O21" s="14" t="str">
        <f>'ПРОТОКОЛ'!T57</f>
        <v>14</v>
      </c>
      <c r="P21" s="14" t="str">
        <f t="shared" si="1"/>
        <v>185</v>
      </c>
      <c r="Q21" s="14" t="str">
        <f t="shared" si="2"/>
        <v>12</v>
      </c>
    </row>
    <row r="22" ht="15.75" customHeight="1">
      <c r="A22" s="39" t="str">
        <f>'ПРОТОКОЛ'!B58</f>
        <v>Осипова Виктория Евгеньевна  </v>
      </c>
      <c r="B22" s="39" t="str">
        <f t="shared" si="4"/>
        <v>МБОУ «Средняя общеобразовательная школа   «Центр образование №16»</v>
      </c>
      <c r="C22" s="14" t="str">
        <f>'ПРОТОКОЛ'!D58</f>
        <v>12</v>
      </c>
      <c r="D22" s="43" t="str">
        <f>'ПРОТОКОЛ'!E58</f>
        <v>5.42,2</v>
      </c>
      <c r="E22" s="14" t="str">
        <f>'ПРОТОКОЛ'!G58</f>
        <v>149</v>
      </c>
      <c r="F22" s="14" t="str">
        <f>'ПРОТОКОЛ'!I58</f>
        <v>26</v>
      </c>
      <c r="G22" s="14" t="str">
        <f>'ПРОТОКОЛ'!M58</f>
        <v>11.4</v>
      </c>
      <c r="H22" s="16" t="str">
        <f>'ПРОТОКОЛ'!Q58</f>
        <v>25</v>
      </c>
      <c r="I22" s="14" t="str">
        <f>'ПРОТОКОЛ'!S58</f>
        <v>29</v>
      </c>
      <c r="J22" s="14" t="str">
        <f>'ПРОТОКОЛ'!F58</f>
        <v>14</v>
      </c>
      <c r="K22" s="14" t="str">
        <f>'ПРОТОКОЛ'!H58</f>
        <v>19</v>
      </c>
      <c r="L22" s="14" t="str">
        <f>'ПРОТОКОЛ'!J58</f>
        <v>41</v>
      </c>
      <c r="M22" s="14" t="str">
        <f>'ПРОТОКОЛ'!N58</f>
        <v>18</v>
      </c>
      <c r="N22" s="14" t="str">
        <f>'ПРОТОКОЛ'!R58</f>
        <v>62</v>
      </c>
      <c r="O22" s="14" t="str">
        <f>'ПРОТОКОЛ'!T58</f>
        <v>52</v>
      </c>
      <c r="P22" s="14" t="str">
        <f t="shared" si="1"/>
        <v>206</v>
      </c>
      <c r="Q22" s="14" t="str">
        <f t="shared" si="2"/>
        <v>6</v>
      </c>
    </row>
    <row r="23" ht="15.75" customHeight="1">
      <c r="A23" s="39" t="str">
        <f>'ПРОТОКОЛ'!B59</f>
        <v>Сараева Карина Дмитриевна   </v>
      </c>
      <c r="B23" s="39" t="str">
        <f t="shared" si="4"/>
        <v>МБОУ «Средняя общеобразовательная школа   «Центр образование №16»</v>
      </c>
      <c r="C23" s="14" t="str">
        <f>'ПРОТОКОЛ'!D59</f>
        <v>12</v>
      </c>
      <c r="D23" s="14" t="str">
        <f>'ПРОТОКОЛ'!E59</f>
        <v>4.48,0</v>
      </c>
      <c r="E23" s="14" t="str">
        <f>'ПРОТОКОЛ'!G59</f>
        <v>170</v>
      </c>
      <c r="F23" s="14" t="str">
        <f>'ПРОТОКОЛ'!I59</f>
        <v>32</v>
      </c>
      <c r="G23" s="14" t="str">
        <f>'ПРОТОКОЛ'!M59</f>
        <v>10</v>
      </c>
      <c r="H23" s="16" t="str">
        <f>'ПРОТОКОЛ'!Q59</f>
        <v>24</v>
      </c>
      <c r="I23" s="14" t="str">
        <f>'ПРОТОКОЛ'!S59</f>
        <v>29</v>
      </c>
      <c r="J23" s="14" t="str">
        <f>'ПРОТОКОЛ'!F59</f>
        <v>30</v>
      </c>
      <c r="K23" s="14" t="str">
        <f>'ПРОТОКОЛ'!H59</f>
        <v>30</v>
      </c>
      <c r="L23" s="14" t="str">
        <f>'ПРОТОКОЛ'!J59</f>
        <v>56</v>
      </c>
      <c r="M23" s="14" t="str">
        <f>'ПРОТОКОЛ'!N59</f>
        <v>40</v>
      </c>
      <c r="N23" s="14" t="str">
        <f>'ПРОТОКОЛ'!R59</f>
        <v>60</v>
      </c>
      <c r="O23" s="14" t="str">
        <f>'ПРОТОКОЛ'!T59</f>
        <v>52</v>
      </c>
      <c r="P23" s="14" t="str">
        <f t="shared" si="1"/>
        <v>268</v>
      </c>
      <c r="Q23" s="14" t="str">
        <f t="shared" si="2"/>
        <v>2</v>
      </c>
    </row>
    <row r="24" ht="15.75" customHeight="1">
      <c r="A24" s="39" t="str">
        <f>'ПРОТОКОЛ'!B60</f>
        <v>Мухамадеева Сафина  Фаилевна                </v>
      </c>
      <c r="B24" s="39" t="str">
        <f t="shared" si="4"/>
        <v>МБОУ «Средняя общеобразовательная школа   «Центр образование №16»</v>
      </c>
      <c r="C24" s="14" t="str">
        <f>'ПРОТОКОЛ'!D60</f>
        <v>12</v>
      </c>
      <c r="D24" s="14" t="str">
        <f>'ПРОТОКОЛ'!E60</f>
        <v>6.00,8</v>
      </c>
      <c r="E24" s="14" t="str">
        <f>'ПРОТОКОЛ'!G60</f>
        <v>150</v>
      </c>
      <c r="F24" s="14" t="str">
        <f>'ПРОТОКОЛ'!I60</f>
        <v>27</v>
      </c>
      <c r="G24" s="14" t="str">
        <f>'ПРОТОКОЛ'!M60</f>
        <v>10.9</v>
      </c>
      <c r="H24" s="16" t="str">
        <f>'ПРОТОКОЛ'!Q60</f>
        <v>19</v>
      </c>
      <c r="I24" s="14" t="str">
        <f>'ПРОТОКОЛ'!S60</f>
        <v>0</v>
      </c>
      <c r="J24" s="14" t="str">
        <f>'ПРОТОКОЛ'!F60</f>
        <v>10</v>
      </c>
      <c r="K24" s="14" t="str">
        <f>'ПРОТОКОЛ'!H60</f>
        <v>20</v>
      </c>
      <c r="L24" s="14" t="str">
        <f>'ПРОТОКОЛ'!J60</f>
        <v>44</v>
      </c>
      <c r="M24" s="14" t="str">
        <f>'ПРОТОКОЛ'!N60</f>
        <v>23</v>
      </c>
      <c r="N24" s="14" t="str">
        <f>'ПРОТОКОЛ'!R60</f>
        <v>50</v>
      </c>
      <c r="O24" s="14" t="str">
        <f>'ПРОТОКОЛ'!T60</f>
        <v>0</v>
      </c>
      <c r="P24" s="14" t="str">
        <f t="shared" si="1"/>
        <v>147</v>
      </c>
      <c r="Q24" s="14" t="str">
        <f t="shared" si="2"/>
        <v>31</v>
      </c>
    </row>
    <row r="25" ht="15.75" customHeight="1">
      <c r="A25" s="39" t="str">
        <f>'ПРОТОКОЛ'!B61</f>
        <v>Газетдинова Ясмина Ильшатовна </v>
      </c>
      <c r="B25" s="39" t="str">
        <f t="shared" si="4"/>
        <v>МБОУ «Средняя общеобразовательная школа   «Центр образование №16»</v>
      </c>
      <c r="C25" s="14" t="str">
        <f>'ПРОТОКОЛ'!D61</f>
        <v>12</v>
      </c>
      <c r="D25" s="14" t="str">
        <f>'ПРОТОКОЛ'!E61</f>
        <v>5.59,8</v>
      </c>
      <c r="E25" s="14" t="str">
        <f>'ПРОТОКОЛ'!G61</f>
        <v>163</v>
      </c>
      <c r="F25" s="14" t="str">
        <f>'ПРОТОКОЛ'!I61</f>
        <v>22</v>
      </c>
      <c r="G25" s="14" t="str">
        <f>'ПРОТОКОЛ'!M61</f>
        <v>9.9</v>
      </c>
      <c r="H25" s="16" t="str">
        <f>'ПРОТОКОЛ'!Q61</f>
        <v>6</v>
      </c>
      <c r="I25" s="14" t="str">
        <f>'ПРОТОКОЛ'!S61</f>
        <v>0</v>
      </c>
      <c r="J25" s="14" t="str">
        <f>'ПРОТОКОЛ'!F61</f>
        <v>10</v>
      </c>
      <c r="K25" s="14" t="str">
        <f>'ПРОТОКОЛ'!H61</f>
        <v>26</v>
      </c>
      <c r="L25" s="14" t="str">
        <f>'ПРОТОКОЛ'!J61</f>
        <v>33</v>
      </c>
      <c r="M25" s="14" t="str">
        <f>'ПРОТОКОЛ'!N61</f>
        <v>42</v>
      </c>
      <c r="N25" s="14" t="str">
        <f>'ПРОТОКОЛ'!R61</f>
        <v>13</v>
      </c>
      <c r="O25" s="14" t="str">
        <f>'ПРОТОКОЛ'!T61</f>
        <v>0</v>
      </c>
      <c r="P25" s="14" t="str">
        <f t="shared" si="1"/>
        <v>124</v>
      </c>
      <c r="Q25" s="14" t="str">
        <f t="shared" si="2"/>
        <v>42</v>
      </c>
    </row>
    <row r="26" ht="15.75" customHeight="1">
      <c r="A26" s="39" t="str">
        <f>'ПРОТОКОЛ'!B93</f>
        <v>Ильиных Валерия Витальевна</v>
      </c>
      <c r="B26" s="39" t="str">
        <f>'ПРОТОКОЛ'!A88</f>
        <v>МБОУ “СОШ № 24 с УИОП”         </v>
      </c>
      <c r="C26" s="14" t="str">
        <f>'ПРОТОКОЛ'!D93</f>
        <v>12</v>
      </c>
      <c r="D26" s="14" t="str">
        <f>'ПРОТОКОЛ'!E93</f>
        <v>5.36,9</v>
      </c>
      <c r="E26" s="14" t="str">
        <f>'ПРОТОКОЛ'!G93</f>
        <v>150</v>
      </c>
      <c r="F26" s="14" t="str">
        <f>'ПРОТОКОЛ'!I93</f>
        <v>22</v>
      </c>
      <c r="G26" s="14" t="str">
        <f>'ПРОТОКОЛ'!M93</f>
        <v>12</v>
      </c>
      <c r="H26" s="16" t="str">
        <f>'ПРОТОКОЛ'!Q93</f>
        <v>0</v>
      </c>
      <c r="I26" s="14" t="str">
        <f>'ПРОТОКОЛ'!S93</f>
        <v>10</v>
      </c>
      <c r="J26" s="14" t="str">
        <f>'ПРОТОКОЛ'!F93</f>
        <v>16</v>
      </c>
      <c r="K26" s="14" t="str">
        <f>'ПРОТОКОЛ'!H93</f>
        <v>20</v>
      </c>
      <c r="L26" s="14" t="str">
        <f>'ПРОТОКОЛ'!J93</f>
        <v>33</v>
      </c>
      <c r="M26" s="14" t="str">
        <f>'ПРОТОКОЛ'!N93</f>
        <v>12</v>
      </c>
      <c r="N26" s="14" t="str">
        <f>'ПРОТОКОЛ'!R93</f>
        <v>0</v>
      </c>
      <c r="O26" s="14" t="str">
        <f>'ПРОТОКОЛ'!T93</f>
        <v>14</v>
      </c>
      <c r="P26" s="14" t="str">
        <f t="shared" si="1"/>
        <v>95</v>
      </c>
      <c r="Q26" s="14" t="str">
        <f t="shared" si="2"/>
        <v>56</v>
      </c>
    </row>
    <row r="27" ht="15.75" customHeight="1">
      <c r="A27" s="39" t="str">
        <f>'ПРОТОКОЛ'!B94</f>
        <v>Волкова Ангелина Артемьевна</v>
      </c>
      <c r="B27" s="39" t="str">
        <f t="shared" ref="B27:B31" si="5">B26</f>
        <v>МБОУ “СОШ № 24 с УИОП”         </v>
      </c>
      <c r="C27" s="14" t="str">
        <f>'ПРОТОКОЛ'!D94</f>
        <v>12</v>
      </c>
      <c r="D27" s="14" t="str">
        <f>'ПРОТОКОЛ'!E94</f>
        <v>7.23,8</v>
      </c>
      <c r="E27" s="14" t="str">
        <f>'ПРОТОКОЛ'!G94</f>
        <v>158</v>
      </c>
      <c r="F27" s="14" t="str">
        <f>'ПРОТОКОЛ'!I94</f>
        <v>25</v>
      </c>
      <c r="G27" s="14" t="str">
        <f>'ПРОТОКОЛ'!M94</f>
        <v>12.8</v>
      </c>
      <c r="H27" s="16" t="str">
        <f>'ПРОТОКОЛ'!Q94</f>
        <v>2</v>
      </c>
      <c r="I27" s="14" t="str">
        <f>'ПРОТОКОЛ'!S94</f>
        <v>12</v>
      </c>
      <c r="J27" s="14" t="str">
        <f>'ПРОТОКОЛ'!F94</f>
        <v>0</v>
      </c>
      <c r="K27" s="14" t="str">
        <f>'ПРОТОКОЛ'!H94</f>
        <v>24</v>
      </c>
      <c r="L27" s="14" t="str">
        <f>'ПРОТОКОЛ'!J94</f>
        <v>39</v>
      </c>
      <c r="M27" s="14" t="str">
        <f>'ПРОТОКОЛ'!N94</f>
        <v>5</v>
      </c>
      <c r="N27" s="14" t="str">
        <f>'ПРОТОКОЛ'!R94</f>
        <v>6</v>
      </c>
      <c r="O27" s="14" t="str">
        <f>'ПРОТОКОЛ'!T94</f>
        <v>18</v>
      </c>
      <c r="P27" s="14" t="str">
        <f t="shared" si="1"/>
        <v>92</v>
      </c>
      <c r="Q27" s="14" t="str">
        <f t="shared" si="2"/>
        <v>57</v>
      </c>
    </row>
    <row r="28" ht="15.75" customHeight="1">
      <c r="A28" s="39" t="str">
        <f>'ПРОТОКОЛ'!B95</f>
        <v>Касилина Амелия Николаевна</v>
      </c>
      <c r="B28" s="39" t="str">
        <f t="shared" si="5"/>
        <v>МБОУ “СОШ № 24 с УИОП”         </v>
      </c>
      <c r="C28" s="14" t="str">
        <f>'ПРОТОКОЛ'!D95</f>
        <v>12</v>
      </c>
      <c r="D28" s="43" t="str">
        <f>'ПРОТОКОЛ'!E95</f>
        <v>5.50,5</v>
      </c>
      <c r="E28" s="14" t="str">
        <f>'ПРОТОКОЛ'!G95</f>
        <v>154</v>
      </c>
      <c r="F28" s="14" t="str">
        <f>'ПРОТОКОЛ'!I95</f>
        <v>23</v>
      </c>
      <c r="G28" s="14" t="str">
        <f>'ПРОТОКОЛ'!M95</f>
        <v>10.7</v>
      </c>
      <c r="H28" s="16" t="str">
        <f>'ПРОТОКОЛ'!Q95</f>
        <v>0</v>
      </c>
      <c r="I28" s="14" t="str">
        <f>'ПРОТОКОЛ'!S95</f>
        <v>13</v>
      </c>
      <c r="J28" s="14" t="str">
        <f>'ПРОТОКОЛ'!F95</f>
        <v>12</v>
      </c>
      <c r="K28" s="14" t="str">
        <f>'ПРОТОКОЛ'!H95</f>
        <v>22</v>
      </c>
      <c r="L28" s="14" t="str">
        <f>'ПРОТОКОЛ'!J95</f>
        <v>35</v>
      </c>
      <c r="M28" s="14" t="str">
        <f>'ПРОТОКОЛ'!N95</f>
        <v>26</v>
      </c>
      <c r="N28" s="14" t="str">
        <f>'ПРОТОКОЛ'!R95</f>
        <v>0</v>
      </c>
      <c r="O28" s="14" t="str">
        <f>'ПРОТОКОЛ'!T95</f>
        <v>20</v>
      </c>
      <c r="P28" s="14" t="str">
        <f t="shared" si="1"/>
        <v>115</v>
      </c>
      <c r="Q28" s="14" t="str">
        <f t="shared" si="2"/>
        <v>47</v>
      </c>
    </row>
    <row r="29" ht="15.75" customHeight="1">
      <c r="A29" s="39" t="str">
        <f>'ПРОТОКОЛ'!B96</f>
        <v>Липатова Ульяна Игоревна</v>
      </c>
      <c r="B29" s="39" t="str">
        <f t="shared" si="5"/>
        <v>МБОУ “СОШ № 24 с УИОП”         </v>
      </c>
      <c r="C29" s="14" t="str">
        <f>'ПРОТОКОЛ'!D96</f>
        <v>12</v>
      </c>
      <c r="D29" s="14" t="str">
        <f>'ПРОТОКОЛ'!E96</f>
        <v>5.42,6</v>
      </c>
      <c r="E29" s="14" t="str">
        <f>'ПРОТОКОЛ'!G96</f>
        <v>132</v>
      </c>
      <c r="F29" s="14" t="str">
        <f>'ПРОТОКОЛ'!I96</f>
        <v>14</v>
      </c>
      <c r="G29" s="14" t="str">
        <f>'ПРОТОКОЛ'!M96</f>
        <v>11.1</v>
      </c>
      <c r="H29" s="16" t="str">
        <f>'ПРОТОКОЛ'!Q96</f>
        <v>2</v>
      </c>
      <c r="I29" s="14" t="str">
        <f>'ПРОТОКОЛ'!S96</f>
        <v>10</v>
      </c>
      <c r="J29" s="14" t="str">
        <f>'ПРОТОКОЛ'!F96</f>
        <v>14</v>
      </c>
      <c r="K29" s="14" t="str">
        <f>'ПРОТОКОЛ'!H96</f>
        <v>11</v>
      </c>
      <c r="L29" s="14" t="str">
        <f>'ПРОТОКОЛ'!J96</f>
        <v>17</v>
      </c>
      <c r="M29" s="14" t="str">
        <f>'ПРОТОКОЛ'!N96</f>
        <v>21</v>
      </c>
      <c r="N29" s="14" t="str">
        <f>'ПРОТОКОЛ'!R96</f>
        <v>6</v>
      </c>
      <c r="O29" s="14" t="str">
        <f>'ПРОТОКОЛ'!T96</f>
        <v>14</v>
      </c>
      <c r="P29" s="14" t="str">
        <f t="shared" si="1"/>
        <v>83</v>
      </c>
      <c r="Q29" s="14" t="str">
        <f t="shared" si="2"/>
        <v>61</v>
      </c>
    </row>
    <row r="30" ht="15.75" customHeight="1">
      <c r="A30" s="39" t="str">
        <f>'ПРОТОКОЛ'!B97</f>
        <v>Лебедева Алина Романовна</v>
      </c>
      <c r="B30" s="39" t="str">
        <f t="shared" si="5"/>
        <v>МБОУ “СОШ № 24 с УИОП”         </v>
      </c>
      <c r="C30" s="14" t="str">
        <f>'ПРОТОКОЛ'!D97</f>
        <v>12</v>
      </c>
      <c r="D30" s="14" t="str">
        <f>'ПРОТОКОЛ'!E97</f>
        <v>6.09,8</v>
      </c>
      <c r="E30" s="14" t="str">
        <f>'ПРОТОКОЛ'!G97</f>
        <v>161</v>
      </c>
      <c r="F30" s="14" t="str">
        <f>'ПРОТОКОЛ'!I97</f>
        <v>20</v>
      </c>
      <c r="G30" s="14" t="str">
        <f>'ПРОТОКОЛ'!M97</f>
        <v>10.8</v>
      </c>
      <c r="H30" s="16" t="str">
        <f>'ПРОТОКОЛ'!Q97</f>
        <v>7</v>
      </c>
      <c r="I30" s="14" t="str">
        <f>'ПРОТОКОЛ'!S97</f>
        <v>2</v>
      </c>
      <c r="J30" s="14" t="str">
        <f>'ПРОТОКОЛ'!F97</f>
        <v>8</v>
      </c>
      <c r="K30" s="14" t="str">
        <f>'ПРОТОКОЛ'!H97</f>
        <v>25</v>
      </c>
      <c r="L30" s="14" t="str">
        <f>'ПРОТОКОЛ'!J97</f>
        <v>29</v>
      </c>
      <c r="M30" s="14" t="str">
        <f>'ПРОТОКОЛ'!N97</f>
        <v>24</v>
      </c>
      <c r="N30" s="14" t="str">
        <f>'ПРОТОКОЛ'!R97</f>
        <v>15</v>
      </c>
      <c r="O30" s="14" t="str">
        <f>'ПРОТОКОЛ'!T97</f>
        <v>2</v>
      </c>
      <c r="P30" s="14" t="str">
        <f t="shared" si="1"/>
        <v>103</v>
      </c>
      <c r="Q30" s="14" t="str">
        <f t="shared" si="2"/>
        <v>54</v>
      </c>
    </row>
    <row r="31" ht="15.75" customHeight="1">
      <c r="A31" s="39" t="str">
        <f>'ПРОТОКОЛ'!B98</f>
        <v>Галимова Алина Инсаровна</v>
      </c>
      <c r="B31" s="39" t="str">
        <f t="shared" si="5"/>
        <v>МБОУ “СОШ № 24 с УИОП”         </v>
      </c>
      <c r="C31" s="14" t="str">
        <f>'ПРОТОКОЛ'!D98</f>
        <v>12</v>
      </c>
      <c r="D31" s="14" t="str">
        <f>'ПРОТОКОЛ'!E98</f>
        <v>7.23,8</v>
      </c>
      <c r="E31" s="14" t="str">
        <f>'ПРОТОКОЛ'!G98</f>
        <v>151</v>
      </c>
      <c r="F31" s="14" t="str">
        <f>'ПРОТОКОЛ'!I98</f>
        <v>20</v>
      </c>
      <c r="G31" s="14" t="str">
        <f>'ПРОТОКОЛ'!M98</f>
        <v>11.9</v>
      </c>
      <c r="H31" s="16" t="str">
        <f>'ПРОТОКОЛ'!Q98</f>
        <v>11</v>
      </c>
      <c r="I31" s="14" t="str">
        <f>'ПРОТОКОЛ'!S98</f>
        <v>2</v>
      </c>
      <c r="J31" s="14" t="str">
        <f>'ПРОТОКОЛ'!F98</f>
        <v>0</v>
      </c>
      <c r="K31" s="14" t="str">
        <f>'ПРОТОКОЛ'!H98</f>
        <v>20</v>
      </c>
      <c r="L31" s="14" t="str">
        <f>'ПРОТОКОЛ'!J98</f>
        <v>29</v>
      </c>
      <c r="M31" s="14" t="str">
        <f>'ПРОТОКОЛ'!N98</f>
        <v>13</v>
      </c>
      <c r="N31" s="14" t="str">
        <f>'ПРОТОКОЛ'!R98</f>
        <v>26</v>
      </c>
      <c r="O31" s="14" t="str">
        <f>'ПРОТОКОЛ'!T98</f>
        <v>2</v>
      </c>
      <c r="P31" s="14" t="str">
        <f t="shared" si="1"/>
        <v>90</v>
      </c>
      <c r="Q31" s="14" t="str">
        <f t="shared" si="2"/>
        <v>58</v>
      </c>
    </row>
    <row r="32" ht="15.75" customHeight="1">
      <c r="A32" s="39" t="str">
        <f>'ПРОТОКОЛ'!B128</f>
        <v>Михайлова Полина Антоновна</v>
      </c>
      <c r="B32" s="39" t="str">
        <f>'ПРОТОКОЛ'!A123</f>
        <v>МБОУ СОШ №33</v>
      </c>
      <c r="C32" s="14" t="str">
        <f>'ПРОТОКОЛ'!D128</f>
        <v>12</v>
      </c>
      <c r="D32" s="14" t="str">
        <f>'ПРОТОКОЛ'!E128</f>
        <v>6.45,0</v>
      </c>
      <c r="E32" s="14" t="str">
        <f>'ПРОТОКОЛ'!G128</f>
        <v>0</v>
      </c>
      <c r="F32" s="14" t="str">
        <f>'ПРОТОКОЛ'!I128</f>
        <v>17</v>
      </c>
      <c r="G32" s="14" t="str">
        <f>'ПРОТОКОЛ'!M128</f>
        <v>10.9</v>
      </c>
      <c r="H32" s="16" t="str">
        <f>'ПРОТОКОЛ'!Q128</f>
        <v>0</v>
      </c>
      <c r="I32" s="14" t="str">
        <f>'ПРОТОКОЛ'!S128</f>
        <v>3</v>
      </c>
      <c r="J32" s="14" t="str">
        <f>'ПРОТОКОЛ'!F128</f>
        <v>1</v>
      </c>
      <c r="K32" s="14" t="str">
        <f>'ПРОТОКОЛ'!H128</f>
        <v>0</v>
      </c>
      <c r="L32" s="14" t="str">
        <f>'ПРОТОКОЛ'!J128</f>
        <v>23</v>
      </c>
      <c r="M32" s="14" t="str">
        <f>'ПРОТОКОЛ'!N128</f>
        <v>23</v>
      </c>
      <c r="N32" s="14" t="str">
        <f>'ПРОТОКОЛ'!R128</f>
        <v>0</v>
      </c>
      <c r="O32" s="14" t="str">
        <f>'ПРОТОКОЛ'!T128</f>
        <v>3</v>
      </c>
      <c r="P32" s="14" t="str">
        <f t="shared" si="1"/>
        <v>50</v>
      </c>
      <c r="Q32" s="14" t="str">
        <f t="shared" si="2"/>
        <v>66</v>
      </c>
    </row>
    <row r="33" ht="15.75" customHeight="1">
      <c r="A33" s="39" t="str">
        <f>'ПРОТОКОЛ'!B129</f>
        <v>Аблязова Гальфия Дамировна</v>
      </c>
      <c r="B33" s="39" t="str">
        <f t="shared" ref="B33:B37" si="6">B32</f>
        <v>МБОУ СОШ №33</v>
      </c>
      <c r="C33" s="14" t="str">
        <f>'ПРОТОКОЛ'!D129</f>
        <v>12</v>
      </c>
      <c r="D33" s="14" t="str">
        <f>'ПРОТОКОЛ'!E129</f>
        <v>4.56,8</v>
      </c>
      <c r="E33" s="14" t="str">
        <f>'ПРОТОКОЛ'!G129</f>
        <v>179</v>
      </c>
      <c r="F33" s="14" t="str">
        <f>'ПРОТОКОЛ'!I129</f>
        <v>28</v>
      </c>
      <c r="G33" s="14" t="str">
        <f>'ПРОТОКОЛ'!M129</f>
        <v>11.3</v>
      </c>
      <c r="H33" s="16" t="str">
        <f>'ПРОТОКОЛ'!Q129</f>
        <v>9</v>
      </c>
      <c r="I33" s="14" t="str">
        <f>'ПРОТОКОЛ'!S129</f>
        <v>30</v>
      </c>
      <c r="J33" s="14" t="str">
        <f>'ПРОТОКОЛ'!F129</f>
        <v>28</v>
      </c>
      <c r="K33" s="14" t="str">
        <f>'ПРОТОКОЛ'!H129</f>
        <v>34</v>
      </c>
      <c r="L33" s="14" t="str">
        <f>'ПРОТОКОЛ'!J129</f>
        <v>47</v>
      </c>
      <c r="M33" s="14" t="str">
        <f>'ПРОТОКОЛ'!N129</f>
        <v>19</v>
      </c>
      <c r="N33" s="14" t="str">
        <f>'ПРОТОКОЛ'!R129</f>
        <v>20</v>
      </c>
      <c r="O33" s="14" t="str">
        <f>'ПРОТОКОЛ'!T129</f>
        <v>54</v>
      </c>
      <c r="P33" s="14" t="str">
        <f t="shared" si="1"/>
        <v>202</v>
      </c>
      <c r="Q33" s="14" t="str">
        <f t="shared" si="2"/>
        <v>7</v>
      </c>
    </row>
    <row r="34" ht="15.75" customHeight="1">
      <c r="A34" s="39" t="str">
        <f>'ПРОТОКОЛ'!B130</f>
        <v>Хамидуллина Ралина Марселевна</v>
      </c>
      <c r="B34" s="39" t="str">
        <f t="shared" si="6"/>
        <v>МБОУ СОШ №33</v>
      </c>
      <c r="C34" s="14" t="str">
        <f>'ПРОТОКОЛ'!D130</f>
        <v>11</v>
      </c>
      <c r="D34" s="43" t="str">
        <f>'ПРОТОКОЛ'!E130</f>
        <v>6.22,4</v>
      </c>
      <c r="E34" s="14" t="str">
        <f>'ПРОТОКОЛ'!G130</f>
        <v>145</v>
      </c>
      <c r="F34" s="14" t="str">
        <f>'ПРОТОКОЛ'!I130</f>
        <v>22</v>
      </c>
      <c r="G34" s="14" t="str">
        <f>'ПРОТОКОЛ'!M130</f>
        <v>10.6</v>
      </c>
      <c r="H34" s="16" t="str">
        <f>'ПРОТОКОЛ'!Q130</f>
        <v>9</v>
      </c>
      <c r="I34" s="14" t="str">
        <f>'ПРОТОКОЛ'!S130</f>
        <v>4</v>
      </c>
      <c r="J34" s="14" t="str">
        <f>'ПРОТОКОЛ'!F130</f>
        <v>9</v>
      </c>
      <c r="K34" s="14" t="str">
        <f>'ПРОТОКОЛ'!H130</f>
        <v>22</v>
      </c>
      <c r="L34" s="14" t="str">
        <f>'ПРОТОКОЛ'!J130</f>
        <v>38</v>
      </c>
      <c r="M34" s="14" t="str">
        <f>'ПРОТОКОЛ'!N130</f>
        <v>28</v>
      </c>
      <c r="N34" s="14" t="str">
        <f>'ПРОТОКОЛ'!R130</f>
        <v>24</v>
      </c>
      <c r="O34" s="14" t="str">
        <f>'ПРОТОКОЛ'!T130</f>
        <v>8</v>
      </c>
      <c r="P34" s="14" t="str">
        <f t="shared" si="1"/>
        <v>129</v>
      </c>
      <c r="Q34" s="14" t="str">
        <f t="shared" si="2"/>
        <v>38</v>
      </c>
    </row>
    <row r="35" ht="15.75" customHeight="1">
      <c r="A35" s="39" t="str">
        <f>'ПРОТОКОЛ'!B131</f>
        <v>Факеева Дарья Денисовна</v>
      </c>
      <c r="B35" s="39" t="str">
        <f t="shared" si="6"/>
        <v>МБОУ СОШ №33</v>
      </c>
      <c r="C35" s="14" t="str">
        <f>'ПРОТОКОЛ'!D131</f>
        <v>12</v>
      </c>
      <c r="D35" s="14" t="str">
        <f>'ПРОТОКОЛ'!E131</f>
        <v>5.39,5</v>
      </c>
      <c r="E35" s="14" t="str">
        <f>'ПРОТОКОЛ'!G131</f>
        <v>180</v>
      </c>
      <c r="F35" s="14" t="str">
        <f>'ПРОТОКОЛ'!I131</f>
        <v>26</v>
      </c>
      <c r="G35" s="14" t="str">
        <f>'ПРОТОКОЛ'!M131</f>
        <v>10.6</v>
      </c>
      <c r="H35" s="16" t="str">
        <f>'ПРОТОКОЛ'!Q131</f>
        <v>2</v>
      </c>
      <c r="I35" s="14" t="str">
        <f>'ПРОТОКОЛ'!S131</f>
        <v>10</v>
      </c>
      <c r="J35" s="14" t="str">
        <f>'ПРОТОКОЛ'!F131</f>
        <v>15</v>
      </c>
      <c r="K35" s="14" t="str">
        <f>'ПРОТОКОЛ'!H131</f>
        <v>35</v>
      </c>
      <c r="L35" s="14" t="str">
        <f>'ПРОТОКОЛ'!J131</f>
        <v>41</v>
      </c>
      <c r="M35" s="14" t="str">
        <f>'ПРОТОКОЛ'!N131</f>
        <v>28</v>
      </c>
      <c r="N35" s="14" t="str">
        <f>'ПРОТОКОЛ'!R131</f>
        <v>6</v>
      </c>
      <c r="O35" s="14" t="str">
        <f>'ПРОТОКОЛ'!T131</f>
        <v>14</v>
      </c>
      <c r="P35" s="14" t="str">
        <f t="shared" si="1"/>
        <v>139</v>
      </c>
      <c r="Q35" s="14" t="str">
        <f t="shared" si="2"/>
        <v>35</v>
      </c>
    </row>
    <row r="36" ht="15.75" customHeight="1">
      <c r="A36" s="39" t="str">
        <f>'ПРОТОКОЛ'!B132</f>
        <v>Гордеева Арина Александровна</v>
      </c>
      <c r="B36" s="39" t="str">
        <f t="shared" si="6"/>
        <v>МБОУ СОШ №33</v>
      </c>
      <c r="C36" s="14" t="str">
        <f>'ПРОТОКОЛ'!D132</f>
        <v>12</v>
      </c>
      <c r="D36" s="14" t="str">
        <f>'ПРОТОКОЛ'!E132</f>
        <v>4.42,5</v>
      </c>
      <c r="E36" s="14" t="str">
        <f>'ПРОТОКОЛ'!G132</f>
        <v>182</v>
      </c>
      <c r="F36" s="14" t="str">
        <f>'ПРОТОКОЛ'!I132</f>
        <v>27</v>
      </c>
      <c r="G36" s="14" t="str">
        <f>'ПРОТОКОЛ'!M132</f>
        <v>9.5</v>
      </c>
      <c r="H36" s="16" t="str">
        <f>'ПРОТОКОЛ'!Q132</f>
        <v>12</v>
      </c>
      <c r="I36" s="14" t="str">
        <f>'ПРОТОКОЛ'!S132</f>
        <v>18</v>
      </c>
      <c r="J36" s="14" t="str">
        <f>'ПРОТОКОЛ'!F132</f>
        <v>32</v>
      </c>
      <c r="K36" s="14" t="str">
        <f>'ПРОТОКОЛ'!H132</f>
        <v>36</v>
      </c>
      <c r="L36" s="14" t="str">
        <f>'ПРОТОКОЛ'!J132</f>
        <v>33</v>
      </c>
      <c r="M36" s="14" t="str">
        <f>'ПРОТОКОЛ'!N132</f>
        <v>52</v>
      </c>
      <c r="N36" s="14" t="str">
        <f>'ПРОТОКОЛ'!R132</f>
        <v>29</v>
      </c>
      <c r="O36" s="14" t="str">
        <f>'ПРОТОКОЛ'!T132</f>
        <v>30</v>
      </c>
      <c r="P36" s="14" t="str">
        <f t="shared" si="1"/>
        <v>212</v>
      </c>
      <c r="Q36" s="14" t="str">
        <f t="shared" si="2"/>
        <v>5</v>
      </c>
    </row>
    <row r="37" ht="15.75" customHeight="1">
      <c r="A37" s="39" t="str">
        <f>'ПРОТОКОЛ'!B133</f>
        <v>Кабирова Айзиля Азатовна</v>
      </c>
      <c r="B37" s="39" t="str">
        <f t="shared" si="6"/>
        <v>МБОУ СОШ №33</v>
      </c>
      <c r="C37" s="14" t="str">
        <f>'ПРОТОКОЛ'!D133</f>
        <v>12</v>
      </c>
      <c r="D37" s="14" t="str">
        <f>'ПРОТОКОЛ'!E133</f>
        <v>5.27,2</v>
      </c>
      <c r="E37" s="14" t="str">
        <f>'ПРОТОКОЛ'!G133</f>
        <v>140</v>
      </c>
      <c r="F37" s="14" t="str">
        <f>'ПРОТОКОЛ'!I133</f>
        <v>23</v>
      </c>
      <c r="G37" s="14" t="str">
        <f>'ПРОТОКОЛ'!M133</f>
        <v>9.8</v>
      </c>
      <c r="H37" s="16" t="str">
        <f>'ПРОТОКОЛ'!Q133</f>
        <v>5</v>
      </c>
      <c r="I37" s="14" t="str">
        <f>'ПРОТОКОЛ'!S133</f>
        <v>6</v>
      </c>
      <c r="J37" s="14" t="str">
        <f>'ПРОТОКОЛ'!F133</f>
        <v>18</v>
      </c>
      <c r="K37" s="14" t="str">
        <f>'ПРОТОКОЛ'!H133</f>
        <v>15</v>
      </c>
      <c r="L37" s="14" t="str">
        <f>'ПРОТОКОЛ'!J133</f>
        <v>35</v>
      </c>
      <c r="M37" s="14" t="str">
        <f>'ПРОТОКОЛ'!N133</f>
        <v>44</v>
      </c>
      <c r="N37" s="14" t="str">
        <f>'ПРОТОКОЛ'!R133</f>
        <v>11</v>
      </c>
      <c r="O37" s="14" t="str">
        <f>'ПРОТОКОЛ'!T133</f>
        <v>6</v>
      </c>
      <c r="P37" s="14" t="str">
        <f t="shared" si="1"/>
        <v>129</v>
      </c>
      <c r="Q37" s="14" t="str">
        <f t="shared" si="2"/>
        <v>38</v>
      </c>
    </row>
    <row r="38" ht="15.75" customHeight="1">
      <c r="A38" s="39" t="str">
        <f>'ПРОТОКОЛ'!B163</f>
        <v>Боркова Елизавета Алексеевна</v>
      </c>
      <c r="B38" s="39" t="str">
        <f>'ПРОТОКОЛ'!A158</f>
        <v>ГБОУ «Кадетская школа им. Н. Кайманова» 47</v>
      </c>
      <c r="C38" s="14" t="str">
        <f>'ПРОТОКОЛ'!D163</f>
        <v>12</v>
      </c>
      <c r="D38" s="14" t="str">
        <f>'ПРОТОКОЛ'!E163</f>
        <v>5.39,9</v>
      </c>
      <c r="E38" s="14" t="str">
        <f>'ПРОТОКОЛ'!G163</f>
        <v>186</v>
      </c>
      <c r="F38" s="14" t="str">
        <f>'ПРОТОКОЛ'!I163</f>
        <v>29</v>
      </c>
      <c r="G38" s="14" t="str">
        <f>'ПРОТОКОЛ'!M163</f>
        <v>10.3</v>
      </c>
      <c r="H38" s="16" t="str">
        <f>'ПРОТОКОЛ'!Q163</f>
        <v>2</v>
      </c>
      <c r="I38" s="14" t="str">
        <f>'ПРОТОКОЛ'!S163</f>
        <v>16</v>
      </c>
      <c r="J38" s="14" t="str">
        <f>'ПРОТОКОЛ'!F163</f>
        <v>15</v>
      </c>
      <c r="K38" s="14" t="str">
        <f>'ПРОТОКОЛ'!H163</f>
        <v>38</v>
      </c>
      <c r="L38" s="14" t="str">
        <f>'ПРОТОКОЛ'!J163</f>
        <v>56</v>
      </c>
      <c r="M38" s="14" t="str">
        <f>'ПРОТОКОЛ'!N163</f>
        <v>34</v>
      </c>
      <c r="N38" s="14" t="str">
        <f>'ПРОТОКОЛ'!R163</f>
        <v>6</v>
      </c>
      <c r="O38" s="14" t="str">
        <f>'ПРОТОКОЛ'!T163</f>
        <v>26</v>
      </c>
      <c r="P38" s="14" t="str">
        <f t="shared" si="1"/>
        <v>175</v>
      </c>
      <c r="Q38" s="14" t="str">
        <f t="shared" si="2"/>
        <v>14</v>
      </c>
    </row>
    <row r="39" ht="15.75" customHeight="1">
      <c r="A39" s="39" t="str">
        <f>'ПРОТОКОЛ'!B164</f>
        <v>Широкова Дарья Сергеевна</v>
      </c>
      <c r="B39" s="39" t="str">
        <f t="shared" ref="B39:B43" si="7">B38</f>
        <v>ГБОУ «Кадетская школа им. Н. Кайманова» 47</v>
      </c>
      <c r="C39" s="14" t="str">
        <f>'ПРОТОКОЛ'!D164</f>
        <v>12</v>
      </c>
      <c r="D39" s="14" t="str">
        <f>'ПРОТОКОЛ'!E164</f>
        <v>5.52,6</v>
      </c>
      <c r="E39" s="14" t="str">
        <f>'ПРОТОКОЛ'!G164</f>
        <v>160</v>
      </c>
      <c r="F39" s="14" t="str">
        <f>'ПРОТОКОЛ'!I164</f>
        <v>28</v>
      </c>
      <c r="G39" s="14" t="str">
        <f>'ПРОТОКОЛ'!M164</f>
        <v>10.8</v>
      </c>
      <c r="H39" s="16" t="str">
        <f>'ПРОТОКОЛ'!Q164</f>
        <v>4</v>
      </c>
      <c r="I39" s="14" t="str">
        <f>'ПРОТОКОЛ'!S164</f>
        <v>30</v>
      </c>
      <c r="J39" s="14" t="str">
        <f>'ПРОТОКОЛ'!F164</f>
        <v>11</v>
      </c>
      <c r="K39" s="14" t="str">
        <f>'ПРОТОКОЛ'!H164</f>
        <v>25</v>
      </c>
      <c r="L39" s="14" t="str">
        <f>'ПРОТОКОЛ'!J164</f>
        <v>47</v>
      </c>
      <c r="M39" s="14" t="str">
        <f>'ПРОТОКОЛ'!N164</f>
        <v>24</v>
      </c>
      <c r="N39" s="14" t="str">
        <f>'ПРОТОКОЛ'!R164</f>
        <v>9</v>
      </c>
      <c r="O39" s="14" t="str">
        <f>'ПРОТОКОЛ'!T164</f>
        <v>54</v>
      </c>
      <c r="P39" s="14" t="str">
        <f t="shared" si="1"/>
        <v>170</v>
      </c>
      <c r="Q39" s="14" t="str">
        <f t="shared" si="2"/>
        <v>20</v>
      </c>
    </row>
    <row r="40" ht="15.75" customHeight="1">
      <c r="A40" s="39" t="str">
        <f>'ПРОТОКОЛ'!B165</f>
        <v>Иванова Дарья Дмитриевна</v>
      </c>
      <c r="B40" s="39" t="str">
        <f t="shared" si="7"/>
        <v>ГБОУ «Кадетская школа им. Н. Кайманова» 47</v>
      </c>
      <c r="C40" s="14" t="str">
        <f>'ПРОТОКОЛ'!D165</f>
        <v>11</v>
      </c>
      <c r="D40" s="43" t="str">
        <f>'ПРОТОКОЛ'!E165</f>
        <v>5.26,2</v>
      </c>
      <c r="E40" s="14" t="str">
        <f>'ПРОТОКОЛ'!G165</f>
        <v>184</v>
      </c>
      <c r="F40" s="14" t="str">
        <f>'ПРОТОКОЛ'!I165</f>
        <v>24</v>
      </c>
      <c r="G40" s="14" t="str">
        <f>'ПРОТОКОЛ'!M165</f>
        <v>9.7</v>
      </c>
      <c r="H40" s="16" t="str">
        <f>'ПРОТОКОЛ'!Q165</f>
        <v>5</v>
      </c>
      <c r="I40" s="14" t="str">
        <f>'ПРОТОКОЛ'!S165</f>
        <v>2</v>
      </c>
      <c r="J40" s="14" t="str">
        <f>'ПРОТОКОЛ'!F165</f>
        <v>18</v>
      </c>
      <c r="K40" s="14" t="str">
        <f>'ПРОТОКОЛ'!H165</f>
        <v>49</v>
      </c>
      <c r="L40" s="14" t="str">
        <f>'ПРОТОКОЛ'!J165</f>
        <v>42</v>
      </c>
      <c r="M40" s="14" t="str">
        <f>'ПРОТОКОЛ'!N165</f>
        <v>47</v>
      </c>
      <c r="N40" s="14" t="str">
        <f>'ПРОТОКОЛ'!R165</f>
        <v>13</v>
      </c>
      <c r="O40" s="14" t="str">
        <f>'ПРОТОКОЛ'!T165</f>
        <v>4</v>
      </c>
      <c r="P40" s="14" t="str">
        <f t="shared" si="1"/>
        <v>173</v>
      </c>
      <c r="Q40" s="14" t="str">
        <f t="shared" si="2"/>
        <v>17</v>
      </c>
    </row>
    <row r="41" ht="15.75" customHeight="1">
      <c r="A41" s="39" t="str">
        <f>'ПРОТОКОЛ'!B166</f>
        <v>Левченко Полина Сергеевна</v>
      </c>
      <c r="B41" s="39" t="str">
        <f t="shared" si="7"/>
        <v>ГБОУ «Кадетская школа им. Н. Кайманова» 47</v>
      </c>
      <c r="C41" s="14" t="str">
        <f>'ПРОТОКОЛ'!D166</f>
        <v>11</v>
      </c>
      <c r="D41" s="14" t="str">
        <f>'ПРОТОКОЛ'!E166</f>
        <v>5.37,1</v>
      </c>
      <c r="E41" s="14" t="str">
        <f>'ПРОТОКОЛ'!G166</f>
        <v>168</v>
      </c>
      <c r="F41" s="14" t="str">
        <f>'ПРОТОКОЛ'!I166</f>
        <v>25</v>
      </c>
      <c r="G41" s="14" t="str">
        <f>'ПРОТОКОЛ'!M166</f>
        <v>10.0</v>
      </c>
      <c r="H41" s="16" t="str">
        <f>'ПРОТОКОЛ'!Q166</f>
        <v>8</v>
      </c>
      <c r="I41" s="14" t="str">
        <f>'ПРОТОКОЛ'!S166</f>
        <v>2</v>
      </c>
      <c r="J41" s="14" t="str">
        <f>'ПРОТОКОЛ'!F166</f>
        <v>15</v>
      </c>
      <c r="K41" s="14" t="str">
        <f>'ПРОТОКОЛ'!H166</f>
        <v>34</v>
      </c>
      <c r="L41" s="14" t="str">
        <f>'ПРОТОКОЛ'!J166</f>
        <v>44</v>
      </c>
      <c r="M41" s="14" t="str">
        <f>'ПРОТОКОЛ'!N166</f>
        <v>40</v>
      </c>
      <c r="N41" s="14" t="str">
        <f>'ПРОТОКОЛ'!R166</f>
        <v>21</v>
      </c>
      <c r="O41" s="14" t="str">
        <f>'ПРОТОКОЛ'!T166</f>
        <v>4</v>
      </c>
      <c r="P41" s="14" t="str">
        <f t="shared" si="1"/>
        <v>158</v>
      </c>
      <c r="Q41" s="14" t="str">
        <f t="shared" si="2"/>
        <v>27</v>
      </c>
    </row>
    <row r="42" ht="15.75" customHeight="1">
      <c r="A42" s="39" t="str">
        <f>'ПРОТОКОЛ'!B167</f>
        <v>Паша Аида Дмитриевна</v>
      </c>
      <c r="B42" s="39" t="str">
        <f t="shared" si="7"/>
        <v>ГБОУ «Кадетская школа им. Н. Кайманова» 47</v>
      </c>
      <c r="C42" s="14" t="str">
        <f>'ПРОТОКОЛ'!D167</f>
        <v>12</v>
      </c>
      <c r="D42" s="14" t="str">
        <f>'ПРОТОКОЛ'!E167</f>
        <v>5.47,9</v>
      </c>
      <c r="E42" s="14" t="str">
        <f>'ПРОТОКОЛ'!G167</f>
        <v>180</v>
      </c>
      <c r="F42" s="14" t="str">
        <f>'ПРОТОКОЛ'!I167</f>
        <v>30</v>
      </c>
      <c r="G42" s="14" t="str">
        <f>'ПРОТОКОЛ'!M167</f>
        <v>9.9</v>
      </c>
      <c r="H42" s="16" t="str">
        <f>'ПРОТОКОЛ'!Q167</f>
        <v>14</v>
      </c>
      <c r="I42" s="14" t="str">
        <f>'ПРОТОКОЛ'!S167</f>
        <v>3</v>
      </c>
      <c r="J42" s="14" t="str">
        <f>'ПРОТОКОЛ'!F167</f>
        <v>13</v>
      </c>
      <c r="K42" s="14" t="str">
        <f>'ПРОТОКОЛ'!H167</f>
        <v>35</v>
      </c>
      <c r="L42" s="14" t="str">
        <f>'ПРОТОКОЛ'!J167</f>
        <v>52</v>
      </c>
      <c r="M42" s="14" t="str">
        <f>'ПРОТОКОЛ'!N167</f>
        <v>42</v>
      </c>
      <c r="N42" s="14" t="str">
        <f>'ПРОТОКОЛ'!R167</f>
        <v>35</v>
      </c>
      <c r="O42" s="14" t="str">
        <f>'ПРОТОКОЛ'!T167</f>
        <v>6</v>
      </c>
      <c r="P42" s="14" t="str">
        <f t="shared" si="1"/>
        <v>183</v>
      </c>
      <c r="Q42" s="14" t="str">
        <f t="shared" si="2"/>
        <v>13</v>
      </c>
    </row>
    <row r="43" ht="15.75" customHeight="1">
      <c r="A43" s="39" t="str">
        <f>'ПРОТОКОЛ'!B168</f>
        <v>Фурасова Алена Романовна</v>
      </c>
      <c r="B43" s="39" t="str">
        <f t="shared" si="7"/>
        <v>ГБОУ «Кадетская школа им. Н. Кайманова» 47</v>
      </c>
      <c r="C43" s="14" t="str">
        <f>'ПРОТОКОЛ'!D168</f>
        <v>12</v>
      </c>
      <c r="D43" s="14" t="str">
        <f>'ПРОТОКОЛ'!E168</f>
        <v>5.49,7</v>
      </c>
      <c r="E43" s="14" t="str">
        <f>'ПРОТОКОЛ'!G168</f>
        <v>180</v>
      </c>
      <c r="F43" s="14" t="str">
        <f>'ПРОТОКОЛ'!I168</f>
        <v>28</v>
      </c>
      <c r="G43" s="14" t="str">
        <f>'ПРОТОКОЛ'!M168</f>
        <v>10.6</v>
      </c>
      <c r="H43" s="16" t="str">
        <f>'ПРОТОКОЛ'!Q168</f>
        <v>8</v>
      </c>
      <c r="I43" s="14" t="str">
        <f>'ПРОТОКОЛ'!S168</f>
        <v>30</v>
      </c>
      <c r="J43" s="14" t="str">
        <f>'ПРОТОКОЛ'!F168</f>
        <v>12</v>
      </c>
      <c r="K43" s="14" t="str">
        <f>'ПРОТОКОЛ'!H168</f>
        <v>35</v>
      </c>
      <c r="L43" s="14" t="str">
        <f>'ПРОТОКОЛ'!J168</f>
        <v>47</v>
      </c>
      <c r="M43" s="14" t="str">
        <f>'ПРОТОКОЛ'!N168</f>
        <v>26</v>
      </c>
      <c r="N43" s="14" t="str">
        <f>'ПРОТОКОЛ'!R168</f>
        <v>17</v>
      </c>
      <c r="O43" s="14" t="str">
        <f>'ПРОТОКОЛ'!T168</f>
        <v>54</v>
      </c>
      <c r="P43" s="14" t="str">
        <f t="shared" si="1"/>
        <v>191</v>
      </c>
      <c r="Q43" s="14" t="str">
        <f t="shared" si="2"/>
        <v>9</v>
      </c>
    </row>
    <row r="44" ht="15.75" customHeight="1">
      <c r="A44" s="39" t="str">
        <f>'ПРОТОКОЛ'!B198</f>
        <v>Мухутдинова Алина Марселевна</v>
      </c>
      <c r="B44" s="39" t="str">
        <f>'ПРОТОКОЛ'!A193</f>
        <v>МАОУ «СОШ №50»</v>
      </c>
      <c r="C44" s="14" t="str">
        <f>'ПРОТОКОЛ'!D198</f>
        <v>12</v>
      </c>
      <c r="D44" s="40" t="str">
        <f>'ПРОТОКОЛ'!E198</f>
        <v>4.24, 8</v>
      </c>
      <c r="E44" s="14" t="str">
        <f>'ПРОТОКОЛ'!G198</f>
        <v>185</v>
      </c>
      <c r="F44" s="14" t="str">
        <f>'ПРОТОКОЛ'!I198</f>
        <v>28</v>
      </c>
      <c r="G44" s="14" t="str">
        <f>'ПРОТОКОЛ'!M198</f>
        <v>9.1</v>
      </c>
      <c r="H44" s="16" t="str">
        <f>'ПРОТОКОЛ'!Q198</f>
        <v>4</v>
      </c>
      <c r="I44" s="14" t="str">
        <f>'ПРОТОКОЛ'!S198</f>
        <v>20</v>
      </c>
      <c r="J44" s="14" t="str">
        <f>'ПРОТОКОЛ'!F198</f>
        <v>39</v>
      </c>
      <c r="K44" s="14" t="str">
        <f>'ПРОТОКОЛ'!H198</f>
        <v>37</v>
      </c>
      <c r="L44" s="14" t="str">
        <f>'ПРОТОКОЛ'!J198</f>
        <v>47</v>
      </c>
      <c r="M44" s="14" t="str">
        <f>'ПРОТОКОЛ'!N198</f>
        <v>60</v>
      </c>
      <c r="N44" s="14" t="str">
        <f>'ПРОТОКОЛ'!R198</f>
        <v>9</v>
      </c>
      <c r="O44" s="14" t="str">
        <f>'ПРОТОКОЛ'!T198</f>
        <v>34</v>
      </c>
      <c r="P44" s="14" t="str">
        <f t="shared" si="1"/>
        <v>226</v>
      </c>
      <c r="Q44" s="14" t="str">
        <f t="shared" si="2"/>
        <v>4</v>
      </c>
    </row>
    <row r="45" ht="15.75" customHeight="1">
      <c r="A45" s="39" t="str">
        <f>'ПРОТОКОЛ'!B199</f>
        <v>Газизуллина Ралия Рустамовна</v>
      </c>
      <c r="B45" s="39" t="str">
        <f t="shared" ref="B45:B49" si="8">B44</f>
        <v>МАОУ «СОШ №50»</v>
      </c>
      <c r="C45" s="14" t="str">
        <f>'ПРОТОКОЛ'!D199</f>
        <v>12</v>
      </c>
      <c r="D45" s="40" t="str">
        <f>'ПРОТОКОЛ'!E199</f>
        <v>6.03, 3</v>
      </c>
      <c r="E45" s="14" t="str">
        <f>'ПРОТОКОЛ'!G199</f>
        <v>153</v>
      </c>
      <c r="F45" s="14" t="str">
        <f>'ПРОТОКОЛ'!I199</f>
        <v>28</v>
      </c>
      <c r="G45" s="14" t="str">
        <f>'ПРОТОКОЛ'!M199</f>
        <v>10.5</v>
      </c>
      <c r="H45" s="16" t="str">
        <f>'ПРОТОКОЛ'!Q199</f>
        <v>2</v>
      </c>
      <c r="I45" s="14" t="str">
        <f>'ПРОТОКОЛ'!S199</f>
        <v>10</v>
      </c>
      <c r="J45" s="14" t="str">
        <f>'ПРОТОКОЛ'!F199</f>
        <v>9</v>
      </c>
      <c r="K45" s="14" t="str">
        <f>'ПРОТОКОЛ'!H199</f>
        <v>21</v>
      </c>
      <c r="L45" s="14" t="str">
        <f>'ПРОТОКОЛ'!J199</f>
        <v>47</v>
      </c>
      <c r="M45" s="14" t="str">
        <f>'ПРОТОКОЛ'!N199</f>
        <v>30</v>
      </c>
      <c r="N45" s="14" t="str">
        <f>'ПРОТОКОЛ'!R199</f>
        <v>6</v>
      </c>
      <c r="O45" s="14" t="str">
        <f>'ПРОТОКОЛ'!T199</f>
        <v>14</v>
      </c>
      <c r="P45" s="14" t="str">
        <f t="shared" si="1"/>
        <v>127</v>
      </c>
      <c r="Q45" s="14" t="str">
        <f t="shared" si="2"/>
        <v>40</v>
      </c>
    </row>
    <row r="46" ht="15.75" customHeight="1">
      <c r="A46" s="39" t="str">
        <f>'ПРОТОКОЛ'!B200</f>
        <v>Сереброва Анастасия Ильинична</v>
      </c>
      <c r="B46" s="39" t="str">
        <f t="shared" si="8"/>
        <v>МАОУ «СОШ №50»</v>
      </c>
      <c r="C46" s="14" t="str">
        <f>'ПРОТОКОЛ'!D200</f>
        <v>12</v>
      </c>
      <c r="D46" s="40" t="str">
        <f>'ПРОТОКОЛ'!E200</f>
        <v>5.44, 1</v>
      </c>
      <c r="E46" s="14" t="str">
        <f>'ПРОТОКОЛ'!G200</f>
        <v>172</v>
      </c>
      <c r="F46" s="14" t="str">
        <f>'ПРОТОКОЛ'!I200</f>
        <v>27</v>
      </c>
      <c r="G46" s="14" t="str">
        <f>'ПРОТОКОЛ'!M200</f>
        <v>10.4</v>
      </c>
      <c r="H46" s="16" t="str">
        <f>'ПРОТОКОЛ'!Q200</f>
        <v>10</v>
      </c>
      <c r="I46" s="14" t="str">
        <f>'ПРОТОКОЛ'!S200</f>
        <v>12</v>
      </c>
      <c r="J46" s="14" t="str">
        <f>'ПРОТОКОЛ'!F200</f>
        <v>11</v>
      </c>
      <c r="K46" s="14" t="str">
        <f>'ПРОТОКОЛ'!H200</f>
        <v>31</v>
      </c>
      <c r="L46" s="14" t="str">
        <f>'ПРОТОКОЛ'!J200</f>
        <v>44</v>
      </c>
      <c r="M46" s="14" t="str">
        <f>'ПРОТОКОЛ'!N200</f>
        <v>32</v>
      </c>
      <c r="N46" s="14" t="str">
        <f>'ПРОТОКОЛ'!R200</f>
        <v>23</v>
      </c>
      <c r="O46" s="14" t="str">
        <f>'ПРОТОКОЛ'!T200</f>
        <v>18</v>
      </c>
      <c r="P46" s="14" t="str">
        <f t="shared" si="1"/>
        <v>159</v>
      </c>
      <c r="Q46" s="14" t="str">
        <f t="shared" si="2"/>
        <v>26</v>
      </c>
    </row>
    <row r="47" ht="15.75" customHeight="1">
      <c r="A47" s="39" t="str">
        <f>'ПРОТОКОЛ'!B201</f>
        <v>Трушкина Алиса Павловна                    </v>
      </c>
      <c r="B47" s="39" t="str">
        <f t="shared" si="8"/>
        <v>МАОУ «СОШ №50»</v>
      </c>
      <c r="C47" s="14" t="str">
        <f>'ПРОТОКОЛ'!D201</f>
        <v>12</v>
      </c>
      <c r="D47" s="40" t="str">
        <f>'ПРОТОКОЛ'!E201</f>
        <v>6.32, 7</v>
      </c>
      <c r="E47" s="14" t="str">
        <f>'ПРОТОКОЛ'!G201</f>
        <v>182</v>
      </c>
      <c r="F47" s="14" t="str">
        <f>'ПРОТОКОЛ'!I201</f>
        <v>28</v>
      </c>
      <c r="G47" s="14" t="str">
        <f>'ПРОТОКОЛ'!M201</f>
        <v>10.5</v>
      </c>
      <c r="H47" s="16" t="str">
        <f>'ПРОТОКОЛ'!Q201</f>
        <v>15</v>
      </c>
      <c r="I47" s="14" t="str">
        <f>'ПРОТОКОЛ'!S201</f>
        <v>1</v>
      </c>
      <c r="J47" s="14" t="str">
        <f>'ПРОТОКОЛ'!F201</f>
        <v>3</v>
      </c>
      <c r="K47" s="14" t="str">
        <f>'ПРОТОКОЛ'!H201</f>
        <v>36</v>
      </c>
      <c r="L47" s="14" t="str">
        <f>'ПРОТОКОЛ'!J201</f>
        <v>47</v>
      </c>
      <c r="M47" s="14" t="str">
        <f>'ПРОТОКОЛ'!N201</f>
        <v>30</v>
      </c>
      <c r="N47" s="14" t="str">
        <f>'ПРОТОКОЛ'!R201</f>
        <v>38</v>
      </c>
      <c r="O47" s="14" t="str">
        <f>'ПРОТОКОЛ'!T201</f>
        <v>1</v>
      </c>
      <c r="P47" s="14" t="str">
        <f t="shared" si="1"/>
        <v>155</v>
      </c>
      <c r="Q47" s="14" t="str">
        <f t="shared" si="2"/>
        <v>29</v>
      </c>
    </row>
    <row r="48" ht="15.75" customHeight="1">
      <c r="A48" s="39" t="str">
        <f>'ПРОТОКОЛ'!B202</f>
        <v>Фатыхова Сафина Рустамовна               </v>
      </c>
      <c r="B48" s="39" t="str">
        <f t="shared" si="8"/>
        <v>МАОУ «СОШ №50»</v>
      </c>
      <c r="C48" s="14" t="str">
        <f>'ПРОТОКОЛ'!D202</f>
        <v>12</v>
      </c>
      <c r="D48" s="40" t="str">
        <f>'ПРОТОКОЛ'!E202</f>
        <v>5.37, 3</v>
      </c>
      <c r="E48" s="14" t="str">
        <f>'ПРОТОКОЛ'!G202</f>
        <v>166</v>
      </c>
      <c r="F48" s="14" t="str">
        <f>'ПРОТОКОЛ'!I202</f>
        <v>24</v>
      </c>
      <c r="G48" s="14" t="str">
        <f>'ПРОТОКОЛ'!M202</f>
        <v>11</v>
      </c>
      <c r="H48" s="16" t="str">
        <f>'ПРОТОКОЛ'!Q202</f>
        <v>13</v>
      </c>
      <c r="I48" s="14" t="str">
        <f>'ПРОТОКОЛ'!S202</f>
        <v>1</v>
      </c>
      <c r="J48" s="14" t="str">
        <f>'ПРОТОКОЛ'!F202</f>
        <v>15</v>
      </c>
      <c r="K48" s="14" t="str">
        <f>'ПРОТОКОЛ'!H202</f>
        <v>28</v>
      </c>
      <c r="L48" s="14" t="str">
        <f>'ПРОТОКОЛ'!J202</f>
        <v>37</v>
      </c>
      <c r="M48" s="14" t="str">
        <f>'ПРОТОКОЛ'!N202</f>
        <v>22</v>
      </c>
      <c r="N48" s="14" t="str">
        <f>'ПРОТОКОЛ'!R202</f>
        <v>32</v>
      </c>
      <c r="O48" s="14" t="str">
        <f>'ПРОТОКОЛ'!T202</f>
        <v>1</v>
      </c>
      <c r="P48" s="14" t="str">
        <f t="shared" si="1"/>
        <v>135</v>
      </c>
      <c r="Q48" s="14" t="str">
        <f t="shared" si="2"/>
        <v>36</v>
      </c>
    </row>
    <row r="49" ht="15.75" customHeight="1">
      <c r="A49" s="39" t="str">
        <f>'ПРОТОКОЛ'!B203</f>
        <v>Камбарова Альмира Марсельевна</v>
      </c>
      <c r="B49" s="39" t="str">
        <f t="shared" si="8"/>
        <v>МАОУ «СОШ №50»</v>
      </c>
      <c r="C49" s="14" t="str">
        <f>'ПРОТОКОЛ'!D203</f>
        <v>12</v>
      </c>
      <c r="D49" s="40" t="str">
        <f>'ПРОТОКОЛ'!E203</f>
        <v>6.31, 8</v>
      </c>
      <c r="E49" s="14" t="str">
        <f>'ПРОТОКОЛ'!G203</f>
        <v>158</v>
      </c>
      <c r="F49" s="14" t="str">
        <f>'ПРОТОКОЛ'!I203</f>
        <v>22</v>
      </c>
      <c r="G49" s="14" t="str">
        <f>'ПРОТОКОЛ'!M203</f>
        <v>11.5</v>
      </c>
      <c r="H49" s="16" t="str">
        <f>'ПРОТОКОЛ'!Q203</f>
        <v>9</v>
      </c>
      <c r="I49" s="14" t="str">
        <f>'ПРОТОКОЛ'!S203</f>
        <v>0</v>
      </c>
      <c r="J49" s="14" t="str">
        <f>'ПРОТОКОЛ'!F203</f>
        <v>3</v>
      </c>
      <c r="K49" s="14" t="str">
        <f>'ПРОТОКОЛ'!H203</f>
        <v>24</v>
      </c>
      <c r="L49" s="14" t="str">
        <f>'ПРОТОКОЛ'!J203</f>
        <v>33</v>
      </c>
      <c r="M49" s="14" t="str">
        <f>'ПРОТОКОЛ'!N203</f>
        <v>17</v>
      </c>
      <c r="N49" s="14" t="str">
        <f>'ПРОТОКОЛ'!R203</f>
        <v>20</v>
      </c>
      <c r="O49" s="14" t="str">
        <f>'ПРОТОКОЛ'!T203</f>
        <v>0</v>
      </c>
      <c r="P49" s="14" t="str">
        <f t="shared" si="1"/>
        <v>97</v>
      </c>
      <c r="Q49" s="14" t="str">
        <f t="shared" si="2"/>
        <v>55</v>
      </c>
    </row>
    <row r="50" ht="15.75" customHeight="1">
      <c r="A50" s="39" t="str">
        <f>'ПРОТОКОЛ'!B233</f>
        <v>Алексеева Дарья Сергеевна</v>
      </c>
      <c r="B50" s="39" t="str">
        <f>'ПРОТОКОЛ'!A228</f>
        <v>МАОУ “СОШ №56 имени Героя России Сергея Чебнёва</v>
      </c>
      <c r="C50" s="14" t="str">
        <f>'ПРОТОКОЛ'!D233</f>
        <v>12</v>
      </c>
      <c r="D50" s="14" t="str">
        <f>'ПРОТОКОЛ'!E233</f>
        <v>4.37,7</v>
      </c>
      <c r="E50" s="14" t="str">
        <f>'ПРОТОКОЛ'!G233</f>
        <v>167</v>
      </c>
      <c r="F50" s="14" t="str">
        <f>'ПРОТОКОЛ'!I233</f>
        <v>29</v>
      </c>
      <c r="G50" s="14" t="str">
        <f>'ПРОТОКОЛ'!M233</f>
        <v>10.6</v>
      </c>
      <c r="H50" s="16" t="str">
        <f>'ПРОТОКОЛ'!Q233</f>
        <v>1</v>
      </c>
      <c r="I50" s="14" t="str">
        <f>'ПРОТОКОЛ'!S233</f>
        <v>18</v>
      </c>
      <c r="J50" s="14" t="str">
        <f>'ПРОТОКОЛ'!F233</f>
        <v>34</v>
      </c>
      <c r="K50" s="14" t="str">
        <f>'ПРОТОКОЛ'!H233</f>
        <v>23</v>
      </c>
      <c r="L50" s="14" t="str">
        <f>'ПРОТОКОЛ'!J233</f>
        <v>50</v>
      </c>
      <c r="M50" s="14" t="str">
        <f>'ПРОТОКОЛ'!N233</f>
        <v>28</v>
      </c>
      <c r="N50" s="14" t="str">
        <f>'ПРОТОКОЛ'!R233</f>
        <v>5</v>
      </c>
      <c r="O50" s="14" t="str">
        <f>'ПРОТОКОЛ'!T233</f>
        <v>30</v>
      </c>
      <c r="P50" s="14" t="str">
        <f t="shared" si="1"/>
        <v>170</v>
      </c>
      <c r="Q50" s="14" t="str">
        <f t="shared" si="2"/>
        <v>20</v>
      </c>
    </row>
    <row r="51" ht="15.75" customHeight="1">
      <c r="A51" s="39" t="str">
        <f>'ПРОТОКОЛ'!B234</f>
        <v>Зиатдинова Ралина Марселевна</v>
      </c>
      <c r="B51" s="39" t="str">
        <f t="shared" ref="B51:B55" si="9">B50</f>
        <v>МАОУ “СОШ №56 имени Героя России Сергея Чебнёва</v>
      </c>
      <c r="C51" s="14" t="str">
        <f>'ПРОТОКОЛ'!D234</f>
        <v>12</v>
      </c>
      <c r="D51" s="14" t="str">
        <f>'ПРОТОКОЛ'!E234</f>
        <v>5.07,3</v>
      </c>
      <c r="E51" s="14" t="str">
        <f>'ПРОТОКОЛ'!G234</f>
        <v>160</v>
      </c>
      <c r="F51" s="14" t="str">
        <f>'ПРОТОКОЛ'!I234</f>
        <v>25</v>
      </c>
      <c r="G51" s="14" t="str">
        <f>'ПРОТОКОЛ'!M234</f>
        <v>10.1</v>
      </c>
      <c r="H51" s="16" t="str">
        <f>'ПРОТОКОЛ'!Q234</f>
        <v>9</v>
      </c>
      <c r="I51" s="14" t="str">
        <f>'ПРОТОКОЛ'!S234</f>
        <v>10</v>
      </c>
      <c r="J51" s="14" t="str">
        <f>'ПРОТОКОЛ'!F234</f>
        <v>24</v>
      </c>
      <c r="K51" s="14" t="str">
        <f>'ПРОТОКОЛ'!H234</f>
        <v>25</v>
      </c>
      <c r="L51" s="14" t="str">
        <f>'ПРОТОКОЛ'!J234</f>
        <v>39</v>
      </c>
      <c r="M51" s="14" t="str">
        <f>'ПРОТОКОЛ'!N234</f>
        <v>38</v>
      </c>
      <c r="N51" s="14" t="str">
        <f>'ПРОТОКОЛ'!R234</f>
        <v>20</v>
      </c>
      <c r="O51" s="14" t="str">
        <f>'ПРОТОКОЛ'!T234</f>
        <v>14</v>
      </c>
      <c r="P51" s="14" t="str">
        <f t="shared" si="1"/>
        <v>160</v>
      </c>
      <c r="Q51" s="14" t="str">
        <f t="shared" si="2"/>
        <v>24</v>
      </c>
    </row>
    <row r="52" ht="15.75" customHeight="1">
      <c r="A52" s="39" t="str">
        <f>'ПРОТОКОЛ'!B235</f>
        <v>Квакова Арина Александровна</v>
      </c>
      <c r="B52" s="39" t="str">
        <f t="shared" si="9"/>
        <v>МАОУ “СОШ №56 имени Героя России Сергея Чебнёва</v>
      </c>
      <c r="C52" s="14" t="str">
        <f>'ПРОТОКОЛ'!D235</f>
        <v>12</v>
      </c>
      <c r="D52" s="43" t="str">
        <f>'ПРОТОКОЛ'!E235</f>
        <v>5.02,9</v>
      </c>
      <c r="E52" s="14" t="str">
        <f>'ПРОТОКОЛ'!G235</f>
        <v>172</v>
      </c>
      <c r="F52" s="14" t="str">
        <f>'ПРОТОКОЛ'!I235</f>
        <v>28</v>
      </c>
      <c r="G52" s="14" t="str">
        <f>'ПРОТОКОЛ'!M235</f>
        <v>10.2</v>
      </c>
      <c r="H52" s="16" t="str">
        <f>'ПРОТОКОЛ'!Q235</f>
        <v>29</v>
      </c>
      <c r="I52" s="14" t="str">
        <f>'ПРОТОКОЛ'!S235</f>
        <v>25</v>
      </c>
      <c r="J52" s="14" t="str">
        <f>'ПРОТОКОЛ'!F235</f>
        <v>26</v>
      </c>
      <c r="K52" s="14" t="str">
        <f>'ПРОТОКОЛ'!H235</f>
        <v>31</v>
      </c>
      <c r="L52" s="14" t="str">
        <f>'ПРОТОКОЛ'!J235</f>
        <v>47</v>
      </c>
      <c r="M52" s="14" t="str">
        <f>'ПРОТОКОЛ'!N235</f>
        <v>36</v>
      </c>
      <c r="N52" s="14" t="str">
        <f>'ПРОТОКОЛ'!R235</f>
        <v>66</v>
      </c>
      <c r="O52" s="14" t="str">
        <f>'ПРОТОКОЛ'!T235</f>
        <v>44</v>
      </c>
      <c r="P52" s="14" t="str">
        <f t="shared" si="1"/>
        <v>250</v>
      </c>
      <c r="Q52" s="14" t="str">
        <f t="shared" si="2"/>
        <v>3</v>
      </c>
    </row>
    <row r="53" ht="15.75" customHeight="1">
      <c r="A53" s="39" t="str">
        <f>'ПРОТОКОЛ'!B236</f>
        <v>Садыкова Сабина Ильнаровна</v>
      </c>
      <c r="B53" s="39" t="str">
        <f t="shared" si="9"/>
        <v>МАОУ “СОШ №56 имени Героя России Сергея Чебнёва</v>
      </c>
      <c r="C53" s="14" t="str">
        <f>'ПРОТОКОЛ'!D236</f>
        <v>12</v>
      </c>
      <c r="D53" s="14" t="str">
        <f>'ПРОТОКОЛ'!E236</f>
        <v>6.45,3</v>
      </c>
      <c r="E53" s="14" t="str">
        <f>'ПРОТОКОЛ'!G236</f>
        <v>155</v>
      </c>
      <c r="F53" s="14" t="str">
        <f>'ПРОТОКОЛ'!I236</f>
        <v>25</v>
      </c>
      <c r="G53" s="14" t="str">
        <f>'ПРОТОКОЛ'!M236</f>
        <v>12</v>
      </c>
      <c r="H53" s="16" t="str">
        <f>'ПРОТОКОЛ'!Q236</f>
        <v>18</v>
      </c>
      <c r="I53" s="14" t="str">
        <f>'ПРОТОКОЛ'!S236</f>
        <v>1</v>
      </c>
      <c r="J53" s="14" t="str">
        <f>'ПРОТОКОЛ'!F236</f>
        <v>1</v>
      </c>
      <c r="K53" s="14" t="str">
        <f>'ПРОТОКОЛ'!H236</f>
        <v>22</v>
      </c>
      <c r="L53" s="14" t="str">
        <f>'ПРОТОКОЛ'!J236</f>
        <v>39</v>
      </c>
      <c r="M53" s="14" t="str">
        <f>'ПРОТОКОЛ'!N236</f>
        <v>12</v>
      </c>
      <c r="N53" s="14" t="str">
        <f>'ПРОТОКОЛ'!R236</f>
        <v>47</v>
      </c>
      <c r="O53" s="14" t="str">
        <f>'ПРОТОКОЛ'!T236</f>
        <v>2</v>
      </c>
      <c r="P53" s="14" t="str">
        <f t="shared" si="1"/>
        <v>123</v>
      </c>
      <c r="Q53" s="14" t="str">
        <f t="shared" si="2"/>
        <v>43</v>
      </c>
    </row>
    <row r="54" ht="15.75" customHeight="1">
      <c r="A54" s="39" t="str">
        <f>'ПРОТОКОЛ'!B237</f>
        <v>Ушакова Маргарита Максимовна</v>
      </c>
      <c r="B54" s="39" t="str">
        <f t="shared" si="9"/>
        <v>МАОУ “СОШ №56 имени Героя России Сергея Чебнёва</v>
      </c>
      <c r="C54" s="14" t="str">
        <f>'ПРОТОКОЛ'!D237</f>
        <v>12</v>
      </c>
      <c r="D54" s="14" t="str">
        <f>'ПРОТОКОЛ'!E237</f>
        <v>5.59,2</v>
      </c>
      <c r="E54" s="14" t="str">
        <f>'ПРОТОКОЛ'!G237</f>
        <v>179</v>
      </c>
      <c r="F54" s="14" t="str">
        <f>'ПРОТОКОЛ'!I237</f>
        <v>27</v>
      </c>
      <c r="G54" s="14" t="str">
        <f>'ПРОТОКОЛ'!M237</f>
        <v>10.7</v>
      </c>
      <c r="H54" s="16" t="str">
        <f>'ПРОТОКОЛ'!Q237</f>
        <v>24</v>
      </c>
      <c r="I54" s="14" t="str">
        <f>'ПРОТОКОЛ'!S237</f>
        <v>8</v>
      </c>
      <c r="J54" s="14" t="str">
        <f>'ПРОТОКОЛ'!F237</f>
        <v>10</v>
      </c>
      <c r="K54" s="14" t="str">
        <f>'ПРОТОКОЛ'!H237</f>
        <v>24</v>
      </c>
      <c r="L54" s="14" t="str">
        <f>'ПРОТОКОЛ'!J237</f>
        <v>44</v>
      </c>
      <c r="M54" s="14" t="str">
        <f>'ПРОТОКОЛ'!N237</f>
        <v>26</v>
      </c>
      <c r="N54" s="14" t="str">
        <f>'ПРОТОКОЛ'!R237</f>
        <v>60</v>
      </c>
      <c r="O54" s="14" t="str">
        <f>'ПРОТОКОЛ'!T237</f>
        <v>10</v>
      </c>
      <c r="P54" s="14" t="str">
        <f t="shared" si="1"/>
        <v>174</v>
      </c>
      <c r="Q54" s="14" t="str">
        <f t="shared" si="2"/>
        <v>15</v>
      </c>
    </row>
    <row r="55" ht="15.75" customHeight="1">
      <c r="A55" s="39" t="str">
        <f>'ПРОТОКОЛ'!B238</f>
        <v>Хамидуллина Алиса Ринатовна</v>
      </c>
      <c r="B55" s="39" t="str">
        <f t="shared" si="9"/>
        <v>МАОУ “СОШ №56 имени Героя России Сергея Чебнёва</v>
      </c>
      <c r="C55" s="14" t="str">
        <f>'ПРОТОКОЛ'!D238</f>
        <v>12</v>
      </c>
      <c r="D55" s="14" t="str">
        <f>'ПРОТОКОЛ'!E238</f>
        <v>6.04,6</v>
      </c>
      <c r="E55" s="14" t="str">
        <f>'ПРОТОКОЛ'!G238</f>
        <v>159</v>
      </c>
      <c r="F55" s="14" t="str">
        <f>'ПРОТОКОЛ'!I238</f>
        <v>25</v>
      </c>
      <c r="G55" s="14" t="str">
        <f>'ПРОТОКОЛ'!M238</f>
        <v>11.4</v>
      </c>
      <c r="H55" s="16" t="str">
        <f>'ПРОТОКОЛ'!Q238</f>
        <v>18</v>
      </c>
      <c r="I55" s="14" t="str">
        <f>'ПРОТОКОЛ'!S238</f>
        <v>8</v>
      </c>
      <c r="J55" s="14" t="str">
        <f>'ПРОТОКОЛ'!F238</f>
        <v>8</v>
      </c>
      <c r="K55" s="14" t="str">
        <f>'ПРОТОКОЛ'!H238</f>
        <v>24</v>
      </c>
      <c r="L55" s="14" t="str">
        <f>'ПРОТОКОЛ'!J238</f>
        <v>39</v>
      </c>
      <c r="M55" s="14" t="str">
        <f>'ПРОТОКОЛ'!N238</f>
        <v>18</v>
      </c>
      <c r="N55" s="14" t="str">
        <f>'ПРОТОКОЛ'!R238</f>
        <v>47</v>
      </c>
      <c r="O55" s="14" t="str">
        <f>'ПРОТОКОЛ'!T238</f>
        <v>10</v>
      </c>
      <c r="P55" s="14" t="str">
        <f t="shared" si="1"/>
        <v>146</v>
      </c>
      <c r="Q55" s="14" t="str">
        <f t="shared" si="2"/>
        <v>32</v>
      </c>
    </row>
    <row r="56" ht="15.75" customHeight="1">
      <c r="A56" s="39" t="str">
        <f>'ПРОТОКОЛ'!B268</f>
        <v>Кильдиярова Кира Николаевна</v>
      </c>
      <c r="B56" s="39" t="str">
        <f>'ПРОТОКОЛ'!A263</f>
        <v>МБОУ “СОШ №43”</v>
      </c>
      <c r="C56" s="14" t="str">
        <f>'ПРОТОКОЛ'!D268</f>
        <v>12</v>
      </c>
      <c r="D56" s="14" t="str">
        <f>'ПРОТОКОЛ'!E268</f>
        <v>6.59, 8</v>
      </c>
      <c r="E56" s="14" t="str">
        <f>'ПРОТОКОЛ'!G268</f>
        <v>174</v>
      </c>
      <c r="F56" s="14" t="str">
        <f>'ПРОТОКОЛ'!I268</f>
        <v>23</v>
      </c>
      <c r="G56" s="14" t="str">
        <f>'ПРОТОКОЛ'!M268</f>
        <v>11.1</v>
      </c>
      <c r="H56" s="16" t="str">
        <f>'ПРОТОКОЛ'!Q268</f>
        <v>10</v>
      </c>
      <c r="I56" s="14" t="str">
        <f>'ПРОТОКОЛ'!S268</f>
        <v>1</v>
      </c>
      <c r="J56" s="14" t="str">
        <f>'ПРОТОКОЛ'!F268</f>
        <v>0</v>
      </c>
      <c r="K56" s="14" t="str">
        <f>'ПРОТОКОЛ'!H268</f>
        <v>32</v>
      </c>
      <c r="L56" s="14" t="str">
        <f>'ПРОТОКОЛ'!J268</f>
        <v>35</v>
      </c>
      <c r="M56" s="14" t="str">
        <f>'ПРОТОКОЛ'!N268</f>
        <v>21</v>
      </c>
      <c r="N56" s="14" t="str">
        <f>'ПРОТОКОЛ'!R268</f>
        <v>23</v>
      </c>
      <c r="O56" s="14" t="str">
        <f>'ПРОТОКОЛ'!T268</f>
        <v>1</v>
      </c>
      <c r="P56" s="14" t="str">
        <f t="shared" si="1"/>
        <v>112</v>
      </c>
      <c r="Q56" s="14" t="str">
        <f t="shared" si="2"/>
        <v>48</v>
      </c>
    </row>
    <row r="57" ht="15.75" customHeight="1">
      <c r="A57" s="39" t="str">
        <f>'ПРОТОКОЛ'!B269</f>
        <v>Неъматова Сабина Фарходовна</v>
      </c>
      <c r="B57" s="39" t="str">
        <f t="shared" ref="B57:B61" si="10">B56</f>
        <v>МБОУ “СОШ №43”</v>
      </c>
      <c r="C57" s="14" t="str">
        <f>'ПРОТОКОЛ'!D269</f>
        <v>12</v>
      </c>
      <c r="D57" s="14" t="str">
        <f>'ПРОТОКОЛ'!E269</f>
        <v>7.02, 2</v>
      </c>
      <c r="E57" s="14" t="str">
        <f>'ПРОТОКОЛ'!G269</f>
        <v>128</v>
      </c>
      <c r="F57" s="14" t="str">
        <f>'ПРОТОКОЛ'!I269</f>
        <v>21</v>
      </c>
      <c r="G57" s="14" t="str">
        <f>'ПРОТОКОЛ'!M269</f>
        <v>11.7</v>
      </c>
      <c r="H57" s="16" t="str">
        <f>'ПРОТОКОЛ'!Q269</f>
        <v>14</v>
      </c>
      <c r="I57" s="14" t="str">
        <f>'ПРОТОКОЛ'!S269</f>
        <v>0</v>
      </c>
      <c r="J57" s="14" t="str">
        <f>'ПРОТОКОЛ'!F269</f>
        <v>0</v>
      </c>
      <c r="K57" s="14" t="str">
        <f>'ПРОТОКОЛ'!H269</f>
        <v>9</v>
      </c>
      <c r="L57" s="14" t="str">
        <f>'ПРОТОКОЛ'!J269</f>
        <v>31</v>
      </c>
      <c r="M57" s="14" t="str">
        <f>'ПРОТОКОЛ'!N269</f>
        <v>15</v>
      </c>
      <c r="N57" s="14" t="str">
        <f>'ПРОТОКОЛ'!R269</f>
        <v>35</v>
      </c>
      <c r="O57" s="14" t="str">
        <f>'ПРОТОКОЛ'!T269</f>
        <v>0</v>
      </c>
      <c r="P57" s="14" t="str">
        <f t="shared" si="1"/>
        <v>90</v>
      </c>
      <c r="Q57" s="14" t="str">
        <f t="shared" si="2"/>
        <v>58</v>
      </c>
    </row>
    <row r="58" ht="15.75" customHeight="1">
      <c r="A58" s="39" t="str">
        <f>'ПРОТОКОЛ'!B270</f>
        <v>Мустафина Сабина Фазыловна</v>
      </c>
      <c r="B58" s="39" t="str">
        <f t="shared" si="10"/>
        <v>МБОУ “СОШ №43”</v>
      </c>
      <c r="C58" s="14" t="str">
        <f>'ПРОТОКОЛ'!D270</f>
        <v>12</v>
      </c>
      <c r="D58" s="43" t="str">
        <f>'ПРОТОКОЛ'!E270</f>
        <v>7.57, 1</v>
      </c>
      <c r="E58" s="14" t="str">
        <f>'ПРОТОКОЛ'!G270</f>
        <v>143</v>
      </c>
      <c r="F58" s="14" t="str">
        <f>'ПРОТОКОЛ'!I270</f>
        <v>28</v>
      </c>
      <c r="G58" s="14" t="str">
        <f>'ПРОТОКОЛ'!M270</f>
        <v>12.2</v>
      </c>
      <c r="H58" s="16" t="str">
        <f>'ПРОТОКОЛ'!Q270</f>
        <v>10</v>
      </c>
      <c r="I58" s="14" t="str">
        <f>'ПРОТОКОЛ'!S270</f>
        <v>8</v>
      </c>
      <c r="J58" s="14" t="str">
        <f>'ПРОТОКОЛ'!F270</f>
        <v>0</v>
      </c>
      <c r="K58" s="14" t="str">
        <f>'ПРОТОКОЛ'!H270</f>
        <v>16</v>
      </c>
      <c r="L58" s="14" t="str">
        <f>'ПРОТОКОЛ'!J270</f>
        <v>46</v>
      </c>
      <c r="M58" s="14" t="str">
        <f>'ПРОТОКОЛ'!N270</f>
        <v>10</v>
      </c>
      <c r="N58" s="14" t="str">
        <f>'ПРОТОКОЛ'!R270</f>
        <v>23</v>
      </c>
      <c r="O58" s="14" t="str">
        <f>'ПРОТОКОЛ'!T270</f>
        <v>10</v>
      </c>
      <c r="P58" s="14" t="str">
        <f t="shared" si="1"/>
        <v>105</v>
      </c>
      <c r="Q58" s="14" t="str">
        <f t="shared" si="2"/>
        <v>52</v>
      </c>
    </row>
    <row r="59" ht="15.75" customHeight="1">
      <c r="A59" s="39" t="str">
        <f>'ПРОТОКОЛ'!B271</f>
        <v>Рыцева Равена Альбертовна</v>
      </c>
      <c r="B59" s="39" t="str">
        <f t="shared" si="10"/>
        <v>МБОУ “СОШ №43”</v>
      </c>
      <c r="C59" s="14" t="str">
        <f>'ПРОТОКОЛ'!D271</f>
        <v>12</v>
      </c>
      <c r="D59" s="14" t="str">
        <f>'ПРОТОКОЛ'!E271</f>
        <v>6.44, 4</v>
      </c>
      <c r="E59" s="14" t="str">
        <f>'ПРОТОКОЛ'!G271</f>
        <v>142</v>
      </c>
      <c r="F59" s="14" t="str">
        <f>'ПРОТОКОЛ'!I271</f>
        <v>24</v>
      </c>
      <c r="G59" s="14" t="str">
        <f>'ПРОТОКОЛ'!M271</f>
        <v>12.3</v>
      </c>
      <c r="H59" s="16" t="str">
        <f>'ПРОТОКОЛ'!Q271</f>
        <v>2</v>
      </c>
      <c r="I59" s="14" t="str">
        <f>'ПРОТОКОЛ'!S271</f>
        <v>0</v>
      </c>
      <c r="J59" s="14" t="str">
        <f>'ПРОТОКОЛ'!F271</f>
        <v>1</v>
      </c>
      <c r="K59" s="14" t="str">
        <f>'ПРОТОКОЛ'!H271</f>
        <v>16</v>
      </c>
      <c r="L59" s="14" t="str">
        <f>'ПРОТОКОЛ'!J271</f>
        <v>37</v>
      </c>
      <c r="M59" s="14" t="str">
        <f>'ПРОТОКОЛ'!N271</f>
        <v>9</v>
      </c>
      <c r="N59" s="14" t="str">
        <f>'ПРОТОКОЛ'!R271</f>
        <v>6</v>
      </c>
      <c r="O59" s="14" t="str">
        <f>'ПРОТОКОЛ'!T271</f>
        <v>0</v>
      </c>
      <c r="P59" s="14" t="str">
        <f t="shared" si="1"/>
        <v>69</v>
      </c>
      <c r="Q59" s="14" t="str">
        <f t="shared" si="2"/>
        <v>64</v>
      </c>
    </row>
    <row r="60" ht="15.75" customHeight="1">
      <c r="A60" s="39" t="str">
        <f>'ПРОТОКОЛ'!B272</f>
        <v>Сабирова Лиана Ильгизовна</v>
      </c>
      <c r="B60" s="39" t="str">
        <f t="shared" si="10"/>
        <v>МБОУ “СОШ №43”</v>
      </c>
      <c r="C60" s="14" t="str">
        <f>'ПРОТОКОЛ'!D272</f>
        <v>12</v>
      </c>
      <c r="D60" s="14" t="str">
        <f>'ПРОТОКОЛ'!E272</f>
        <v>6.44, 2</v>
      </c>
      <c r="E60" s="14" t="str">
        <f>'ПРОТОКОЛ'!G272</f>
        <v>133</v>
      </c>
      <c r="F60" s="14" t="str">
        <f>'ПРОТОКОЛ'!I272</f>
        <v>21</v>
      </c>
      <c r="G60" s="14" t="str">
        <f>'ПРОТОКОЛ'!M272</f>
        <v>12.4</v>
      </c>
      <c r="H60" s="16" t="str">
        <f>'ПРОТОКОЛ'!Q272</f>
        <v>7</v>
      </c>
      <c r="I60" s="14" t="str">
        <f>'ПРОТОКОЛ'!S272</f>
        <v>8</v>
      </c>
      <c r="J60" s="14" t="str">
        <f>'ПРОТОКОЛ'!F272</f>
        <v>1</v>
      </c>
      <c r="K60" s="14" t="str">
        <f>'ПРОТОКОЛ'!H272</f>
        <v>11</v>
      </c>
      <c r="L60" s="14" t="str">
        <f>'ПРОТОКОЛ'!J272</f>
        <v>31</v>
      </c>
      <c r="M60" s="14" t="str">
        <f>'ПРОТОКОЛ'!N272</f>
        <v>9</v>
      </c>
      <c r="N60" s="14" t="str">
        <f>'ПРОТОКОЛ'!R272</f>
        <v>15</v>
      </c>
      <c r="O60" s="14" t="str">
        <f>'ПРОТОКОЛ'!T272</f>
        <v>10</v>
      </c>
      <c r="P60" s="14" t="str">
        <f t="shared" si="1"/>
        <v>77</v>
      </c>
      <c r="Q60" s="14" t="str">
        <f t="shared" si="2"/>
        <v>63</v>
      </c>
    </row>
    <row r="61" ht="15.75" customHeight="1">
      <c r="A61" s="39" t="str">
        <f>'ПРОТОКОЛ'!B273</f>
        <v>Шириазданова Малика Равилевна</v>
      </c>
      <c r="B61" s="39" t="str">
        <f t="shared" si="10"/>
        <v>МБОУ “СОШ №43”</v>
      </c>
      <c r="C61" s="14" t="str">
        <f>'ПРОТОКОЛ'!D273</f>
        <v>11</v>
      </c>
      <c r="D61" s="14" t="str">
        <f>'ПРОТОКОЛ'!E273</f>
        <v>5.46, 0</v>
      </c>
      <c r="E61" s="14" t="str">
        <f>'ПРОТОКОЛ'!G273</f>
        <v>170</v>
      </c>
      <c r="F61" s="14" t="str">
        <f>'ПРОТОКОЛ'!I273</f>
        <v>26</v>
      </c>
      <c r="G61" s="14" t="str">
        <f>'ПРОТОКОЛ'!M273</f>
        <v>11.2</v>
      </c>
      <c r="H61" s="16" t="str">
        <f>'ПРОТОКОЛ'!Q273</f>
        <v>4</v>
      </c>
      <c r="I61" s="14" t="str">
        <f>'ПРОТОКОЛ'!S273</f>
        <v>14</v>
      </c>
      <c r="J61" s="14" t="str">
        <f>'ПРОТОКОЛ'!F273</f>
        <v>13</v>
      </c>
      <c r="K61" s="14" t="str">
        <f>'ПРОТОКОЛ'!H273</f>
        <v>35</v>
      </c>
      <c r="L61" s="14" t="str">
        <f>'ПРОТОКОЛ'!J273</f>
        <v>47</v>
      </c>
      <c r="M61" s="14" t="str">
        <f>'ПРОТОКОЛ'!N273</f>
        <v>20</v>
      </c>
      <c r="N61" s="14" t="str">
        <f>'ПРОТОКОЛ'!R273</f>
        <v>11</v>
      </c>
      <c r="O61" s="14" t="str">
        <f>'ПРОТОКОЛ'!T273</f>
        <v>28</v>
      </c>
      <c r="P61" s="14" t="str">
        <f t="shared" si="1"/>
        <v>154</v>
      </c>
      <c r="Q61" s="14" t="str">
        <f t="shared" si="2"/>
        <v>30</v>
      </c>
    </row>
    <row r="62" ht="15.75" customHeight="1">
      <c r="A62" s="39" t="str">
        <f>'ПРОТОКОЛ'!B303</f>
        <v>Шайдуллина Майя Марселевна</v>
      </c>
      <c r="B62" s="39" t="str">
        <f>'ПРОТОКОЛ'!A298</f>
        <v>МБОУ «СОШ№44 с УИОП» </v>
      </c>
      <c r="C62" s="14" t="str">
        <f>'ПРОТОКОЛ'!D303</f>
        <v>12</v>
      </c>
      <c r="D62" s="14" t="str">
        <f>'ПРОТОКОЛ'!E303</f>
        <v>6.43, 0</v>
      </c>
      <c r="E62" s="14" t="str">
        <f>'ПРОТОКОЛ'!G303</f>
        <v>132</v>
      </c>
      <c r="F62" s="14" t="str">
        <f>'ПРОТОКОЛ'!I303</f>
        <v>20</v>
      </c>
      <c r="G62" s="14" t="str">
        <f>'ПРОТОКОЛ'!M303</f>
        <v>11.3</v>
      </c>
      <c r="H62" s="16" t="str">
        <f>'ПРОТОКОЛ'!Q303</f>
        <v>9</v>
      </c>
      <c r="I62" s="14" t="str">
        <f>'ПРОТОКОЛ'!S303</f>
        <v>1</v>
      </c>
      <c r="J62" s="14" t="str">
        <f>'ПРОТОКОЛ'!F303</f>
        <v>1</v>
      </c>
      <c r="K62" s="14" t="str">
        <f>'ПРОТОКОЛ'!H303</f>
        <v>11</v>
      </c>
      <c r="L62" s="14" t="str">
        <f>'ПРОТОКОЛ'!J303</f>
        <v>29</v>
      </c>
      <c r="M62" s="14" t="str">
        <f>'ПРОТОКОЛ'!N303</f>
        <v>19</v>
      </c>
      <c r="N62" s="14" t="str">
        <f>'ПРОТОКОЛ'!R303</f>
        <v>20</v>
      </c>
      <c r="O62" s="14" t="str">
        <f>'ПРОТОКОЛ'!T303</f>
        <v>1</v>
      </c>
      <c r="P62" s="14" t="str">
        <f t="shared" si="1"/>
        <v>81</v>
      </c>
      <c r="Q62" s="14" t="str">
        <f t="shared" si="2"/>
        <v>62</v>
      </c>
    </row>
    <row r="63" ht="15.75" customHeight="1">
      <c r="A63" s="39" t="str">
        <f>'ПРОТОКОЛ'!B304</f>
        <v>Попова Милана Максимовна</v>
      </c>
      <c r="B63" s="39" t="str">
        <f t="shared" ref="B63:B67" si="11">B62</f>
        <v>МБОУ «СОШ№44 с УИОП» </v>
      </c>
      <c r="C63" s="14" t="str">
        <f>'ПРОТОКОЛ'!D304</f>
        <v>12</v>
      </c>
      <c r="D63" s="14" t="str">
        <f>'ПРОТОКОЛ'!E304</f>
        <v>5.24, 9</v>
      </c>
      <c r="E63" s="14" t="str">
        <f>'ПРОТОКОЛ'!G304</f>
        <v>172</v>
      </c>
      <c r="F63" s="14" t="str">
        <f>'ПРОТОКОЛ'!I304</f>
        <v>30</v>
      </c>
      <c r="G63" s="14" t="str">
        <f>'ПРОТОКОЛ'!M304</f>
        <v>10.3</v>
      </c>
      <c r="H63" s="16" t="str">
        <f>'ПРОТОКОЛ'!Q304</f>
        <v>2</v>
      </c>
      <c r="I63" s="14" t="str">
        <f>'ПРОТОКОЛ'!S304</f>
        <v>3</v>
      </c>
      <c r="J63" s="14" t="str">
        <f>'ПРОТОКОЛ'!F304</f>
        <v>19</v>
      </c>
      <c r="K63" s="14" t="str">
        <f>'ПРОТОКОЛ'!H304</f>
        <v>31</v>
      </c>
      <c r="L63" s="14" t="str">
        <f>'ПРОТОКОЛ'!J304</f>
        <v>52</v>
      </c>
      <c r="M63" s="14" t="str">
        <f>'ПРОТОКОЛ'!N304</f>
        <v>34</v>
      </c>
      <c r="N63" s="14" t="str">
        <f>'ПРОТОКОЛ'!R304</f>
        <v>6</v>
      </c>
      <c r="O63" s="14" t="str">
        <f>'ПРОТОКОЛ'!T304</f>
        <v>3</v>
      </c>
      <c r="P63" s="14" t="str">
        <f t="shared" si="1"/>
        <v>145</v>
      </c>
      <c r="Q63" s="14" t="str">
        <f t="shared" si="2"/>
        <v>33</v>
      </c>
    </row>
    <row r="64" ht="15.75" customHeight="1">
      <c r="A64" s="39" t="str">
        <f>'ПРОТОКОЛ'!B305</f>
        <v>Куликова Маргарита Алексеевна</v>
      </c>
      <c r="B64" s="39" t="str">
        <f t="shared" si="11"/>
        <v>МБОУ «СОШ№44 с УИОП» </v>
      </c>
      <c r="C64" s="14" t="str">
        <f>'ПРОТОКОЛ'!D305</f>
        <v>12</v>
      </c>
      <c r="D64" s="43" t="str">
        <f>'ПРОТОКОЛ'!E305</f>
        <v>7.48, 2</v>
      </c>
      <c r="E64" s="14" t="str">
        <f>'ПРОТОКОЛ'!G305</f>
        <v>132</v>
      </c>
      <c r="F64" s="14" t="str">
        <f>'ПРОТОКОЛ'!I305</f>
        <v>29</v>
      </c>
      <c r="G64" s="14" t="str">
        <f>'ПРОТОКОЛ'!M305</f>
        <v>12.2</v>
      </c>
      <c r="H64" s="16" t="str">
        <f>'ПРОТОКОЛ'!Q305</f>
        <v>13</v>
      </c>
      <c r="I64" s="14" t="str">
        <f>'ПРОТОКОЛ'!S305</f>
        <v>3</v>
      </c>
      <c r="J64" s="14" t="str">
        <f>'ПРОТОКОЛ'!F305</f>
        <v>0</v>
      </c>
      <c r="K64" s="14" t="str">
        <f>'ПРОТОКОЛ'!H305</f>
        <v>11</v>
      </c>
      <c r="L64" s="14" t="str">
        <f>'ПРОТОКОЛ'!J305</f>
        <v>50</v>
      </c>
      <c r="M64" s="14" t="str">
        <f>'ПРОТОКОЛ'!N305</f>
        <v>10</v>
      </c>
      <c r="N64" s="14" t="str">
        <f>'ПРОТОКОЛ'!R305</f>
        <v>32</v>
      </c>
      <c r="O64" s="14" t="str">
        <f>'ПРОТОКОЛ'!T305</f>
        <v>3</v>
      </c>
      <c r="P64" s="14" t="str">
        <f t="shared" si="1"/>
        <v>106</v>
      </c>
      <c r="Q64" s="14" t="str">
        <f t="shared" si="2"/>
        <v>51</v>
      </c>
    </row>
    <row r="65" ht="15.75" customHeight="1">
      <c r="A65" s="39" t="str">
        <f>'ПРОТОКОЛ'!B306</f>
        <v>Ильясова Ольга Руслановна</v>
      </c>
      <c r="B65" s="39" t="str">
        <f t="shared" si="11"/>
        <v>МБОУ «СОШ№44 с УИОП» </v>
      </c>
      <c r="C65" s="14" t="str">
        <f>'ПРОТОКОЛ'!D306</f>
        <v>12</v>
      </c>
      <c r="D65" s="14" t="str">
        <f>'ПРОТОКОЛ'!E306</f>
        <v>6.44, 5</v>
      </c>
      <c r="E65" s="14" t="str">
        <f>'ПРОТОКОЛ'!G306</f>
        <v>139</v>
      </c>
      <c r="F65" s="14" t="str">
        <f>'ПРОТОКОЛ'!I306</f>
        <v>25</v>
      </c>
      <c r="G65" s="14" t="str">
        <f>'ПРОТОКОЛ'!M306</f>
        <v>11.8</v>
      </c>
      <c r="H65" s="16" t="str">
        <f>'ПРОТОКОЛ'!Q306</f>
        <v>17</v>
      </c>
      <c r="I65" s="14" t="str">
        <f>'ПРОТОКОЛ'!S306</f>
        <v>0</v>
      </c>
      <c r="J65" s="14" t="str">
        <f>'ПРОТОКОЛ'!F306</f>
        <v>1</v>
      </c>
      <c r="K65" s="14" t="str">
        <f>'ПРОТОКОЛ'!H306</f>
        <v>14</v>
      </c>
      <c r="L65" s="14" t="str">
        <f>'ПРОТОКОЛ'!J306</f>
        <v>39</v>
      </c>
      <c r="M65" s="14" t="str">
        <f>'ПРОТОКОЛ'!N306</f>
        <v>14</v>
      </c>
      <c r="N65" s="14" t="str">
        <f>'ПРОТОКОЛ'!R306</f>
        <v>44</v>
      </c>
      <c r="O65" s="14" t="str">
        <f>'ПРОТОКОЛ'!T306</f>
        <v>0</v>
      </c>
      <c r="P65" s="14" t="str">
        <f t="shared" si="1"/>
        <v>112</v>
      </c>
      <c r="Q65" s="14" t="str">
        <f t="shared" si="2"/>
        <v>48</v>
      </c>
    </row>
    <row r="66" ht="15.75" customHeight="1">
      <c r="A66" s="39" t="str">
        <f>'ПРОТОКОЛ'!B307</f>
        <v>Коломыцева Софья Алексеевна</v>
      </c>
      <c r="B66" s="39" t="str">
        <f t="shared" si="11"/>
        <v>МБОУ «СОШ№44 с УИОП» </v>
      </c>
      <c r="C66" s="14" t="str">
        <f>'ПРОТОКОЛ'!D307</f>
        <v>12</v>
      </c>
      <c r="D66" s="14" t="str">
        <f>'ПРОТОКОЛ'!E307</f>
        <v>6.43, 9</v>
      </c>
      <c r="E66" s="14" t="str">
        <f>'ПРОТОКОЛ'!G307</f>
        <v>180</v>
      </c>
      <c r="F66" s="14" t="str">
        <f>'ПРОТОКОЛ'!I307</f>
        <v>29</v>
      </c>
      <c r="G66" s="14" t="str">
        <f>'ПРОТОКОЛ'!M307</f>
        <v>11.3</v>
      </c>
      <c r="H66" s="16" t="str">
        <f>'ПРОТОКОЛ'!Q307</f>
        <v>15</v>
      </c>
      <c r="I66" s="14" t="str">
        <f>'ПРОТОКОЛ'!S307</f>
        <v>18</v>
      </c>
      <c r="J66" s="14" t="str">
        <f>'ПРОТОКОЛ'!F307</f>
        <v>1</v>
      </c>
      <c r="K66" s="14" t="str">
        <f>'ПРОТОКОЛ'!H307</f>
        <v>35</v>
      </c>
      <c r="L66" s="14" t="str">
        <f>'ПРОТОКОЛ'!J307</f>
        <v>50</v>
      </c>
      <c r="M66" s="14" t="str">
        <f>'ПРОТОКОЛ'!N307</f>
        <v>19</v>
      </c>
      <c r="N66" s="14" t="str">
        <f>'ПРОТОКОЛ'!R307</f>
        <v>38</v>
      </c>
      <c r="O66" s="14" t="str">
        <f>'ПРОТОКОЛ'!T307</f>
        <v>30</v>
      </c>
      <c r="P66" s="14" t="str">
        <f t="shared" si="1"/>
        <v>173</v>
      </c>
      <c r="Q66" s="14" t="str">
        <f t="shared" si="2"/>
        <v>17</v>
      </c>
    </row>
    <row r="67" ht="15.75" customHeight="1">
      <c r="A67" s="39" t="str">
        <f>'ПРОТОКОЛ'!B308</f>
        <v>Едилева Милена Ильинична</v>
      </c>
      <c r="B67" s="39" t="str">
        <f t="shared" si="11"/>
        <v>МБОУ «СОШ№44 с УИОП» </v>
      </c>
      <c r="C67" s="14" t="str">
        <f>'ПРОТОКОЛ'!D308</f>
        <v>12</v>
      </c>
      <c r="D67" s="14" t="str">
        <f>'ПРОТОКОЛ'!E308</f>
        <v>7.30, 4</v>
      </c>
      <c r="E67" s="14" t="str">
        <f>'ПРОТОКОЛ'!G308</f>
        <v>123</v>
      </c>
      <c r="F67" s="14" t="str">
        <f>'ПРОТОКОЛ'!I308</f>
        <v>22</v>
      </c>
      <c r="G67" s="14" t="str">
        <f>'ПРОТОКОЛ'!M308</f>
        <v>11.8</v>
      </c>
      <c r="H67" s="16" t="str">
        <f>'ПРОТОКОЛ'!Q308</f>
        <v>6</v>
      </c>
      <c r="I67" s="14" t="str">
        <f>'ПРОТОКОЛ'!S308</f>
        <v>0</v>
      </c>
      <c r="J67" s="14" t="str">
        <f>'ПРОТОКОЛ'!F308</f>
        <v>0</v>
      </c>
      <c r="K67" s="14" t="str">
        <f>'ПРОТОКОЛ'!H308</f>
        <v>6</v>
      </c>
      <c r="L67" s="14" t="str">
        <f>'ПРОТОКОЛ'!J308</f>
        <v>33</v>
      </c>
      <c r="M67" s="14" t="str">
        <f>'ПРОТОКОЛ'!N308</f>
        <v>14</v>
      </c>
      <c r="N67" s="14" t="str">
        <f>'ПРОТОКОЛ'!R308</f>
        <v>13</v>
      </c>
      <c r="O67" s="14" t="str">
        <f>'ПРОТОКОЛ'!T308</f>
        <v>0</v>
      </c>
      <c r="P67" s="14" t="str">
        <f t="shared" si="1"/>
        <v>66</v>
      </c>
      <c r="Q67" s="14" t="str">
        <f t="shared" si="2"/>
        <v>65</v>
      </c>
    </row>
    <row r="68" ht="15.75" customHeight="1">
      <c r="A68" s="39" t="str">
        <f>'ПРОТОКОЛ'!B338</f>
        <v>Гимадеева Ксения Андреевна</v>
      </c>
      <c r="B68" s="39" t="str">
        <f>'ПРОТОКОЛ'!A333</f>
        <v>МБОУ “ЦО-Гимназия57 “ Притяжение” </v>
      </c>
      <c r="C68" s="14" t="str">
        <f>'ПРОТОКОЛ'!D338</f>
        <v>12</v>
      </c>
      <c r="D68" s="14" t="str">
        <f>'ПРОТОКОЛ'!E338</f>
        <v>5.51, 5</v>
      </c>
      <c r="E68" s="14" t="str">
        <f>'ПРОТОКОЛ'!G338</f>
        <v>160</v>
      </c>
      <c r="F68" s="14" t="str">
        <f>'ПРОТОКОЛ'!I338</f>
        <v>23</v>
      </c>
      <c r="G68" s="14" t="str">
        <f>'ПРОТОКОЛ'!M338</f>
        <v>11</v>
      </c>
      <c r="H68" s="16" t="str">
        <f>'ПРОТОКОЛ'!Q338</f>
        <v>0</v>
      </c>
      <c r="I68" s="14" t="str">
        <f>'ПРОТОКОЛ'!S338</f>
        <v>14</v>
      </c>
      <c r="J68" s="14" t="str">
        <f>'ПРОТОКОЛ'!F338</f>
        <v>12</v>
      </c>
      <c r="K68" s="14" t="str">
        <f>'ПРОТОКОЛ'!H338</f>
        <v>25</v>
      </c>
      <c r="L68" s="14" t="str">
        <f>'ПРОТОКОЛ'!J338</f>
        <v>35</v>
      </c>
      <c r="M68" s="14" t="str">
        <f>'ПРОТОКОЛ'!N338</f>
        <v>22</v>
      </c>
      <c r="N68" s="14" t="str">
        <f>'ПРОТОКОЛ'!R338</f>
        <v>0</v>
      </c>
      <c r="O68" s="14" t="str">
        <f>'ПРОТОКОЛ'!T338</f>
        <v>22</v>
      </c>
      <c r="P68" s="14" t="str">
        <f t="shared" si="1"/>
        <v>116</v>
      </c>
      <c r="Q68" s="14" t="str">
        <f t="shared" si="2"/>
        <v>46</v>
      </c>
    </row>
    <row r="69" ht="15.75" customHeight="1">
      <c r="A69" s="39" t="str">
        <f>'ПРОТОКОЛ'!B339</f>
        <v>Зуфарова Ясмин Ильнуровна</v>
      </c>
      <c r="B69" s="39" t="str">
        <f t="shared" ref="B69:B73" si="12">B68</f>
        <v>МБОУ “ЦО-Гимназия57 “ Притяжение” </v>
      </c>
      <c r="C69" s="14" t="str">
        <f>'ПРОТОКОЛ'!D339</f>
        <v>12</v>
      </c>
      <c r="D69" s="43" t="str">
        <f>'ПРОТОКОЛ'!E339</f>
        <v>5.23, 3</v>
      </c>
      <c r="E69" s="14" t="str">
        <f>'ПРОТОКОЛ'!G339</f>
        <v>179</v>
      </c>
      <c r="F69" s="14" t="str">
        <f>'ПРОТОКОЛ'!I339</f>
        <v>29</v>
      </c>
      <c r="G69" s="14" t="str">
        <f>'ПРОТОКОЛ'!M339</f>
        <v>14.8</v>
      </c>
      <c r="H69" s="16" t="str">
        <f>'ПРОТОКОЛ'!Q339</f>
        <v>10</v>
      </c>
      <c r="I69" s="14" t="str">
        <f>'ПРОТОКОЛ'!S339</f>
        <v>11</v>
      </c>
      <c r="J69" s="14" t="str">
        <f>'ПРОТОКОЛ'!F339</f>
        <v>24</v>
      </c>
      <c r="K69" s="14" t="str">
        <f>'ПРОТОКОЛ'!H339</f>
        <v>44</v>
      </c>
      <c r="L69" s="14" t="str">
        <f>'ПРОТОКОЛ'!J339</f>
        <v>54</v>
      </c>
      <c r="M69" s="14" t="str">
        <f>'ПРОТОКОЛ'!N339</f>
        <v>0</v>
      </c>
      <c r="N69" s="14" t="str">
        <f>'ПРОТОКОЛ'!R339</f>
        <v>27</v>
      </c>
      <c r="O69" s="14" t="str">
        <f>'ПРОТОКОЛ'!T339</f>
        <v>22</v>
      </c>
      <c r="P69" s="14" t="str">
        <f t="shared" si="1"/>
        <v>171</v>
      </c>
      <c r="Q69" s="14" t="str">
        <f t="shared" si="2"/>
        <v>19</v>
      </c>
    </row>
    <row r="70" ht="15.75" customHeight="1">
      <c r="A70" s="39" t="str">
        <f>'ПРОТОКОЛ'!B340</f>
        <v>Мустафина Амина Айратовна</v>
      </c>
      <c r="B70" s="39" t="str">
        <f t="shared" si="12"/>
        <v>МБОУ “ЦО-Гимназия57 “ Притяжение” </v>
      </c>
      <c r="C70" s="14" t="str">
        <f>'ПРОТОКОЛ'!D340</f>
        <v>12</v>
      </c>
      <c r="D70" s="43" t="str">
        <f>'ПРОТОКОЛ'!E340</f>
        <v>5.57, 0</v>
      </c>
      <c r="E70" s="14" t="str">
        <f>'ПРОТОКОЛ'!G340</f>
        <v>160</v>
      </c>
      <c r="F70" s="14" t="str">
        <f>'ПРОТОКОЛ'!I340</f>
        <v>28</v>
      </c>
      <c r="G70" s="14" t="str">
        <f>'ПРОТОКОЛ'!M340</f>
        <v>10.9</v>
      </c>
      <c r="H70" s="16" t="str">
        <f>'ПРОТОКОЛ'!Q340</f>
        <v>7</v>
      </c>
      <c r="I70" s="14" t="str">
        <f>'ПРОТОКОЛ'!S340</f>
        <v>21</v>
      </c>
      <c r="J70" s="14" t="str">
        <f>'ПРОТОКОЛ'!F340</f>
        <v>10</v>
      </c>
      <c r="K70" s="14" t="str">
        <f>'ПРОТОКОЛ'!H340</f>
        <v>25</v>
      </c>
      <c r="L70" s="14" t="str">
        <f>'ПРОТОКОЛ'!J340</f>
        <v>47</v>
      </c>
      <c r="M70" s="14" t="str">
        <f>'ПРОТОКОЛ'!N340</f>
        <v>23</v>
      </c>
      <c r="N70" s="14" t="str">
        <f>'ПРОТОКОЛ'!R340</f>
        <v>15</v>
      </c>
      <c r="O70" s="14" t="str">
        <f>'ПРОТОКОЛ'!T340</f>
        <v>36</v>
      </c>
      <c r="P70" s="14" t="str">
        <f t="shared" si="1"/>
        <v>156</v>
      </c>
      <c r="Q70" s="14" t="str">
        <f t="shared" si="2"/>
        <v>28</v>
      </c>
    </row>
    <row r="71" ht="15.75" customHeight="1">
      <c r="A71" s="39" t="str">
        <f>'ПРОТОКОЛ'!B341</f>
        <v>Сивкаева Ева Дамировна</v>
      </c>
      <c r="B71" s="39" t="str">
        <f t="shared" si="12"/>
        <v>МБОУ “ЦО-Гимназия57 “ Притяжение” </v>
      </c>
      <c r="C71" s="14" t="str">
        <f>'ПРОТОКОЛ'!D341</f>
        <v>12</v>
      </c>
      <c r="D71" s="14" t="str">
        <f>'ПРОТОКОЛ'!E341</f>
        <v>6.31, 6</v>
      </c>
      <c r="E71" s="14" t="str">
        <f>'ПРОТОКОЛ'!G341</f>
        <v>154</v>
      </c>
      <c r="F71" s="14" t="str">
        <f>'ПРОТОКОЛ'!I341</f>
        <v>25</v>
      </c>
      <c r="G71" s="14" t="str">
        <f>'ПРОТОКОЛ'!M341</f>
        <v>10.6</v>
      </c>
      <c r="H71" s="16" t="str">
        <f>'ПРОТОКОЛ'!Q341</f>
        <v>5</v>
      </c>
      <c r="I71" s="14" t="str">
        <f>'ПРОТОКОЛ'!S341</f>
        <v>12</v>
      </c>
      <c r="J71" s="14" t="str">
        <f>'ПРОТОКОЛ'!F341</f>
        <v>3</v>
      </c>
      <c r="K71" s="14" t="str">
        <f>'ПРОТОКОЛ'!H341</f>
        <v>22</v>
      </c>
      <c r="L71" s="14" t="str">
        <f>'ПРОТОКОЛ'!J341</f>
        <v>39</v>
      </c>
      <c r="M71" s="14" t="str">
        <f>'ПРОТОКОЛ'!N341</f>
        <v>28</v>
      </c>
      <c r="N71" s="14" t="str">
        <f>'ПРОТОКОЛ'!R341</f>
        <v>11</v>
      </c>
      <c r="O71" s="14" t="str">
        <f>'ПРОТОКОЛ'!T341</f>
        <v>18</v>
      </c>
      <c r="P71" s="14" t="str">
        <f t="shared" si="1"/>
        <v>121</v>
      </c>
      <c r="Q71" s="14" t="str">
        <f t="shared" si="2"/>
        <v>44</v>
      </c>
    </row>
    <row r="72" ht="15.75" customHeight="1">
      <c r="A72" s="39" t="str">
        <f>'ПРОТОКОЛ'!B342</f>
        <v>Хафизова Амелия Ильхамовна</v>
      </c>
      <c r="B72" s="39" t="str">
        <f t="shared" si="12"/>
        <v>МБОУ “ЦО-Гимназия57 “ Притяжение” </v>
      </c>
      <c r="C72" s="14" t="str">
        <f>'ПРОТОКОЛ'!D342</f>
        <v>12</v>
      </c>
      <c r="D72" s="14" t="str">
        <f>'ПРОТОКОЛ'!E342</f>
        <v>5.31, 0</v>
      </c>
      <c r="E72" s="14" t="str">
        <f>'ПРОТОКОЛ'!G342</f>
        <v>160</v>
      </c>
      <c r="F72" s="14" t="str">
        <f>'ПРОТОКОЛ'!I342</f>
        <v>25</v>
      </c>
      <c r="G72" s="14" t="str">
        <f>'ПРОТОКОЛ'!M342</f>
        <v>10.4</v>
      </c>
      <c r="H72" s="16" t="str">
        <f>'ПРОТОКОЛ'!Q342</f>
        <v>8</v>
      </c>
      <c r="I72" s="14" t="str">
        <f>'ПРОТОКОЛ'!S342</f>
        <v>10</v>
      </c>
      <c r="J72" s="14" t="str">
        <f>'ПРОТОКОЛ'!F342</f>
        <v>17</v>
      </c>
      <c r="K72" s="14" t="str">
        <f>'ПРОТОКОЛ'!H342</f>
        <v>25</v>
      </c>
      <c r="L72" s="14" t="str">
        <f>'ПРОТОКОЛ'!J342</f>
        <v>39</v>
      </c>
      <c r="M72" s="14" t="str">
        <f>'ПРОТОКОЛ'!N342</f>
        <v>32</v>
      </c>
      <c r="N72" s="14" t="str">
        <f>'ПРОТОКОЛ'!R342</f>
        <v>17</v>
      </c>
      <c r="O72" s="14" t="str">
        <f>'ПРОТОКОЛ'!T342</f>
        <v>14</v>
      </c>
      <c r="P72" s="14" t="str">
        <f t="shared" si="1"/>
        <v>144</v>
      </c>
      <c r="Q72" s="14" t="str">
        <f t="shared" si="2"/>
        <v>34</v>
      </c>
    </row>
    <row r="73" ht="15.75" customHeight="1">
      <c r="A73" s="39" t="str">
        <f>'ПРОТОКОЛ'!B343</f>
        <v>Фролова Анна Валерьевна</v>
      </c>
      <c r="B73" s="39" t="str">
        <f t="shared" si="12"/>
        <v>МБОУ “ЦО-Гимназия57 “ Притяжение” </v>
      </c>
      <c r="C73" s="14" t="str">
        <f>'ПРОТОКОЛ'!D343</f>
        <v>12</v>
      </c>
      <c r="D73" s="14" t="str">
        <f>'ПРОТОКОЛ'!E343</f>
        <v>5.44, 5</v>
      </c>
      <c r="E73" s="14" t="str">
        <f>'ПРОТОКОЛ'!G343</f>
        <v>157</v>
      </c>
      <c r="F73" s="14" t="str">
        <f>'ПРОТОКОЛ'!I343</f>
        <v>24</v>
      </c>
      <c r="G73" s="14" t="str">
        <f>'ПРОТОКОЛ'!M343</f>
        <v>9.6</v>
      </c>
      <c r="H73" s="16" t="str">
        <f>'ПРОТОКОЛ'!Q343</f>
        <v>12</v>
      </c>
      <c r="I73" s="14" t="str">
        <f>'ПРОТОКОЛ'!S343</f>
        <v>12</v>
      </c>
      <c r="J73" s="14" t="str">
        <f>'ПРОТОКОЛ'!F343</f>
        <v>14</v>
      </c>
      <c r="K73" s="14" t="str">
        <f>'ПРОТОКОЛ'!H343</f>
        <v>23</v>
      </c>
      <c r="L73" s="14" t="str">
        <f>'ПРОТОКОЛ'!J343</f>
        <v>37</v>
      </c>
      <c r="M73" s="14" t="str">
        <f>'ПРОТОКОЛ'!N343</f>
        <v>50</v>
      </c>
      <c r="N73" s="14" t="str">
        <f>'ПРОТОКОЛ'!R343</f>
        <v>18</v>
      </c>
      <c r="O73" s="14" t="str">
        <f>'ПРОТОКОЛ'!T343</f>
        <v>18</v>
      </c>
      <c r="P73" s="14" t="str">
        <f t="shared" si="1"/>
        <v>160</v>
      </c>
      <c r="Q73" s="14" t="str">
        <f t="shared" si="2"/>
        <v>24</v>
      </c>
    </row>
    <row r="74" ht="15.75" customHeight="1">
      <c r="A74" s="39" t="str">
        <f>'ПРОТОКОЛ'!B373</f>
        <v>Исламова Залина Инсаровна</v>
      </c>
      <c r="B74" s="39" t="str">
        <f>'ПРОТОКОЛ'!A368</f>
        <v>МБОУ «Средняя общеобразовательная школа «Центр образования № 62»</v>
      </c>
      <c r="C74" s="14" t="str">
        <f>'ПРОТОКОЛ'!D373</f>
        <v>12</v>
      </c>
      <c r="D74" s="14" t="str">
        <f>'ПРОТОКОЛ'!E373</f>
        <v>5.40, 1</v>
      </c>
      <c r="E74" s="14" t="str">
        <f>'ПРОТОКОЛ'!G373</f>
        <v>180</v>
      </c>
      <c r="F74" s="14" t="str">
        <f>'ПРОТОКОЛ'!I373</f>
        <v>34</v>
      </c>
      <c r="G74" s="14" t="str">
        <f>'ПРОТОКОЛ'!M373</f>
        <v>10.6</v>
      </c>
      <c r="H74" s="16" t="str">
        <f>'ПРОТОКОЛ'!Q373</f>
        <v>9</v>
      </c>
      <c r="I74" s="14" t="str">
        <f>'ПРОТОКОЛ'!S373</f>
        <v>18</v>
      </c>
      <c r="J74" s="14" t="str">
        <f>'ПРОТОКОЛ'!F373</f>
        <v>15</v>
      </c>
      <c r="K74" s="14" t="str">
        <f>'ПРОТОКОЛ'!H373</f>
        <v>35</v>
      </c>
      <c r="L74" s="14" t="str">
        <f>'ПРОТОКОЛ'!J373</f>
        <v>60</v>
      </c>
      <c r="M74" s="14" t="str">
        <f>'ПРОТОКОЛ'!N373</f>
        <v>28</v>
      </c>
      <c r="N74" s="14" t="str">
        <f>'ПРОТОКОЛ'!R373</f>
        <v>20</v>
      </c>
      <c r="O74" s="14" t="str">
        <f>'ПРОТОКОЛ'!T373</f>
        <v>30</v>
      </c>
      <c r="P74" s="14" t="str">
        <f t="shared" si="1"/>
        <v>188</v>
      </c>
      <c r="Q74" s="14" t="str">
        <f t="shared" si="2"/>
        <v>11</v>
      </c>
    </row>
    <row r="75" ht="15.75" customHeight="1">
      <c r="A75" s="39" t="str">
        <f>'ПРОТОКОЛ'!B374</f>
        <v>Димитриева Маргарита Олеговна</v>
      </c>
      <c r="B75" s="39" t="str">
        <f t="shared" ref="B75:B79" si="13">B74</f>
        <v>МБОУ «Средняя общеобразовательная школа «Центр образования № 62»</v>
      </c>
      <c r="C75" s="14" t="str">
        <f>'ПРОТОКОЛ'!D374</f>
        <v>12</v>
      </c>
      <c r="D75" s="14" t="str">
        <f>'ПРОТОКОЛ'!E374</f>
        <v>5.07, 4</v>
      </c>
      <c r="E75" s="14" t="str">
        <f>'ПРОТОКОЛ'!G374</f>
        <v>155</v>
      </c>
      <c r="F75" s="14" t="str">
        <f>'ПРОТОКОЛ'!I374</f>
        <v>31</v>
      </c>
      <c r="G75" s="14" t="str">
        <f>'ПРОТОКОЛ'!M374</f>
        <v>10.1</v>
      </c>
      <c r="H75" s="16" t="str">
        <f>'ПРОТОКОЛ'!Q374</f>
        <v>2</v>
      </c>
      <c r="I75" s="14" t="str">
        <f>'ПРОТОКОЛ'!S374</f>
        <v>12</v>
      </c>
      <c r="J75" s="14" t="str">
        <f>'ПРОТОКОЛ'!F374</f>
        <v>24</v>
      </c>
      <c r="K75" s="14" t="str">
        <f>'ПРОТОКОЛ'!H374</f>
        <v>22</v>
      </c>
      <c r="L75" s="14" t="str">
        <f>'ПРОТОКОЛ'!J374</f>
        <v>54</v>
      </c>
      <c r="M75" s="14" t="str">
        <f>'ПРОТОКОЛ'!N374</f>
        <v>38</v>
      </c>
      <c r="N75" s="14" t="str">
        <f>'ПРОТОКОЛ'!R374</f>
        <v>6</v>
      </c>
      <c r="O75" s="14" t="str">
        <f>'ПРОТОКОЛ'!T374</f>
        <v>18</v>
      </c>
      <c r="P75" s="14" t="str">
        <f t="shared" si="1"/>
        <v>162</v>
      </c>
      <c r="Q75" s="14" t="str">
        <f t="shared" si="2"/>
        <v>23</v>
      </c>
    </row>
    <row r="76" ht="15.75" customHeight="1">
      <c r="A76" s="39" t="str">
        <f>'ПРОТОКОЛ'!B375</f>
        <v>Матвеева Ева Вадимовна </v>
      </c>
      <c r="B76" s="39" t="str">
        <f t="shared" si="13"/>
        <v>МБОУ «Средняя общеобразовательная школа «Центр образования № 62»</v>
      </c>
      <c r="C76" s="14" t="str">
        <f>'ПРОТОКОЛ'!D375</f>
        <v>12</v>
      </c>
      <c r="D76" s="43" t="str">
        <f>'ПРОТОКОЛ'!E375</f>
        <v>5.40, 3</v>
      </c>
      <c r="E76" s="14" t="str">
        <f>'ПРОТОКОЛ'!G375</f>
        <v>187</v>
      </c>
      <c r="F76" s="14" t="str">
        <f>'ПРОТОКОЛ'!I375</f>
        <v>32</v>
      </c>
      <c r="G76" s="14" t="str">
        <f>'ПРОТОКОЛ'!M375</f>
        <v>10.6</v>
      </c>
      <c r="H76" s="16" t="str">
        <f>'ПРОТОКОЛ'!Q375</f>
        <v>8</v>
      </c>
      <c r="I76" s="14" t="str">
        <f>'ПРОТОКОЛ'!S375</f>
        <v>13</v>
      </c>
      <c r="J76" s="14" t="str">
        <f>'ПРОТОКОЛ'!F375</f>
        <v>15</v>
      </c>
      <c r="K76" s="14" t="str">
        <f>'ПРОТОКОЛ'!H375</f>
        <v>38</v>
      </c>
      <c r="L76" s="14" t="str">
        <f>'ПРОТОКОЛ'!J375</f>
        <v>56</v>
      </c>
      <c r="M76" s="14" t="str">
        <f>'ПРОТОКОЛ'!N375</f>
        <v>28</v>
      </c>
      <c r="N76" s="14" t="str">
        <f>'ПРОТОКОЛ'!R375</f>
        <v>17</v>
      </c>
      <c r="O76" s="14" t="str">
        <f>'ПРОТОКОЛ'!T375</f>
        <v>20</v>
      </c>
      <c r="P76" s="14" t="str">
        <f t="shared" si="1"/>
        <v>174</v>
      </c>
      <c r="Q76" s="14" t="str">
        <f t="shared" si="2"/>
        <v>15</v>
      </c>
    </row>
    <row r="77" ht="15.75" customHeight="1">
      <c r="A77" s="39" t="str">
        <f>'ПРОТОКОЛ'!B376</f>
        <v>Рахматуллина Наиля Айгизовна </v>
      </c>
      <c r="B77" s="39" t="str">
        <f t="shared" si="13"/>
        <v>МБОУ «Средняя общеобразовательная школа «Центр образования № 62»</v>
      </c>
      <c r="C77" s="14" t="str">
        <f>'ПРОТОКОЛ'!D376</f>
        <v>12</v>
      </c>
      <c r="D77" s="14" t="str">
        <f>'ПРОТОКОЛ'!E376</f>
        <v>6.02, 8</v>
      </c>
      <c r="E77" s="14" t="str">
        <f>'ПРОТОКОЛ'!G376</f>
        <v>153</v>
      </c>
      <c r="F77" s="14" t="str">
        <f>'ПРОТОКОЛ'!I376</f>
        <v>26</v>
      </c>
      <c r="G77" s="14" t="str">
        <f>'ПРОТОКОЛ'!M376</f>
        <v>10.5</v>
      </c>
      <c r="H77" s="16" t="str">
        <f>'ПРОТОКОЛ'!Q376</f>
        <v>4</v>
      </c>
      <c r="I77" s="14" t="str">
        <f>'ПРОТОКОЛ'!S376</f>
        <v>0</v>
      </c>
      <c r="J77" s="14" t="str">
        <f>'ПРОТОКОЛ'!F376</f>
        <v>9</v>
      </c>
      <c r="K77" s="14" t="str">
        <f>'ПРОТОКОЛ'!H376</f>
        <v>21</v>
      </c>
      <c r="L77" s="14" t="str">
        <f>'ПРОТОКОЛ'!J376</f>
        <v>41</v>
      </c>
      <c r="M77" s="14" t="str">
        <f>'ПРОТОКОЛ'!N376</f>
        <v>30</v>
      </c>
      <c r="N77" s="14" t="str">
        <f>'ПРОТОКОЛ'!R376</f>
        <v>9</v>
      </c>
      <c r="O77" s="14" t="str">
        <f>'ПРОТОКОЛ'!T376</f>
        <v>0</v>
      </c>
      <c r="P77" s="14" t="str">
        <f t="shared" si="1"/>
        <v>110</v>
      </c>
      <c r="Q77" s="14" t="str">
        <f t="shared" si="2"/>
        <v>50</v>
      </c>
    </row>
    <row r="78" ht="15.75" customHeight="1">
      <c r="A78" s="39" t="str">
        <f>'ПРОТОКОЛ'!B377</f>
        <v>ШарафутдиноваГульназ Ильнуровна</v>
      </c>
      <c r="B78" s="39" t="str">
        <f t="shared" si="13"/>
        <v>МБОУ «Средняя общеобразовательная школа «Центр образования № 62»</v>
      </c>
      <c r="C78" s="14" t="str">
        <f>'ПРОТОКОЛ'!D377</f>
        <v>12</v>
      </c>
      <c r="D78" s="14" t="str">
        <f>'ПРОТОКОЛ'!E377</f>
        <v>5.50, 5</v>
      </c>
      <c r="E78" s="14" t="str">
        <f>'ПРОТОКОЛ'!G377</f>
        <v>152</v>
      </c>
      <c r="F78" s="14" t="str">
        <f>'ПРОТОКОЛ'!I377</f>
        <v>34</v>
      </c>
      <c r="G78" s="14" t="str">
        <f>'ПРОТОКОЛ'!M377</f>
        <v>11</v>
      </c>
      <c r="H78" s="16" t="str">
        <f>'ПРОТОКОЛ'!Q377</f>
        <v>6</v>
      </c>
      <c r="I78" s="14" t="str">
        <f>'ПРОТОКОЛ'!S377</f>
        <v>2</v>
      </c>
      <c r="J78" s="14" t="str">
        <f>'ПРОТОКОЛ'!F377</f>
        <v>12</v>
      </c>
      <c r="K78" s="14" t="str">
        <f>'ПРОТОКОЛ'!H377</f>
        <v>21</v>
      </c>
      <c r="L78" s="14" t="str">
        <f>'ПРОТОКОЛ'!J377</f>
        <v>60</v>
      </c>
      <c r="M78" s="14" t="str">
        <f>'ПРОТОКОЛ'!N377</f>
        <v>22</v>
      </c>
      <c r="N78" s="14" t="str">
        <f>'ПРОТОКОЛ'!R377</f>
        <v>13</v>
      </c>
      <c r="O78" s="14" t="str">
        <f>'ПРОТОКОЛ'!T377</f>
        <v>2</v>
      </c>
      <c r="P78" s="14" t="str">
        <f t="shared" si="1"/>
        <v>130</v>
      </c>
      <c r="Q78" s="14" t="str">
        <f t="shared" si="2"/>
        <v>37</v>
      </c>
    </row>
    <row r="79" ht="15.75" customHeight="1">
      <c r="A79" s="39" t="str">
        <f>'ПРОТОКОЛ'!B378</f>
        <v>Марданова Айсылу Рамилевна</v>
      </c>
      <c r="B79" s="39" t="str">
        <f t="shared" si="13"/>
        <v>МБОУ «Средняя общеобразовательная школа «Центр образования № 62»</v>
      </c>
      <c r="C79" s="14" t="str">
        <f>'ПРОТОКОЛ'!D378</f>
        <v>11</v>
      </c>
      <c r="D79" s="14" t="str">
        <f>'ПРОТОКОЛ'!E378</f>
        <v>6.03, 8</v>
      </c>
      <c r="E79" s="14" t="str">
        <f>'ПРОТОКОЛ'!G378</f>
        <v>168</v>
      </c>
      <c r="F79" s="14" t="str">
        <f>'ПРОТОКОЛ'!I378</f>
        <v>27</v>
      </c>
      <c r="G79" s="14" t="str">
        <f>'ПРОТОКОЛ'!M378</f>
        <v>11</v>
      </c>
      <c r="H79" s="16" t="str">
        <f>'ПРОТОКОЛ'!Q378</f>
        <v>7</v>
      </c>
      <c r="I79" s="14" t="str">
        <f>'ПРОТОКОЛ'!S378</f>
        <v>15</v>
      </c>
      <c r="J79" s="14" t="str">
        <f>'ПРОТОКОЛ'!F378</f>
        <v>9</v>
      </c>
      <c r="K79" s="14" t="str">
        <f>'ПРОТОКОЛ'!H378</f>
        <v>34</v>
      </c>
      <c r="L79" s="14" t="str">
        <f>'ПРОТОКОЛ'!J378</f>
        <v>50</v>
      </c>
      <c r="M79" s="14" t="str">
        <f>'ПРОТОКОЛ'!N378</f>
        <v>22</v>
      </c>
      <c r="N79" s="14" t="str">
        <f>'ПРОТОКОЛ'!R378</f>
        <v>18</v>
      </c>
      <c r="O79" s="14" t="str">
        <f>'ПРОТОКОЛ'!T378</f>
        <v>30</v>
      </c>
      <c r="P79" s="14" t="str">
        <f t="shared" si="1"/>
        <v>163</v>
      </c>
      <c r="Q79" s="14" t="str">
        <f t="shared" si="2"/>
        <v>22</v>
      </c>
    </row>
    <row r="80" ht="15.75" customHeight="1">
      <c r="A80" s="39" t="str">
        <f>'ПРОТОКОЛ'!B408</f>
        <v/>
      </c>
      <c r="B80" s="39" t="str">
        <f>'ПРОТОКОЛ'!A403</f>
        <v>КОМАНДА 12</v>
      </c>
      <c r="C80" s="14" t="str">
        <f>'ПРОТОКОЛ'!D408</f>
        <v/>
      </c>
      <c r="D80" s="14" t="str">
        <f>'ПРОТОКОЛ'!E408</f>
        <v/>
      </c>
      <c r="E80" s="14" t="str">
        <f>'ПРОТОКОЛ'!G408</f>
        <v/>
      </c>
      <c r="F80" s="14" t="str">
        <f>'ПРОТОКОЛ'!I408</f>
        <v/>
      </c>
      <c r="G80" s="14" t="str">
        <f>'ПРОТОКОЛ'!K408</f>
        <v/>
      </c>
      <c r="H80" s="16" t="str">
        <f>'ПРОТОКОЛ'!Q408</f>
        <v/>
      </c>
      <c r="I80" s="14" t="str">
        <f>'ПРОТОКОЛ'!S408</f>
        <v/>
      </c>
      <c r="J80" s="14" t="str">
        <f>'ПРОТОКОЛ'!F408</f>
        <v/>
      </c>
      <c r="K80" s="14" t="str">
        <f>'ПРОТОКОЛ'!H408</f>
        <v/>
      </c>
      <c r="L80" s="14" t="str">
        <f>'ПРОТОКОЛ'!J408</f>
        <v/>
      </c>
      <c r="M80" s="14" t="str">
        <f>'ПРОТОКОЛ'!L408</f>
        <v/>
      </c>
      <c r="N80" s="14" t="str">
        <f>'ПРОТОКОЛ'!R408</f>
        <v/>
      </c>
      <c r="O80" s="14" t="str">
        <f>'ПРОТОКОЛ'!T408</f>
        <v/>
      </c>
      <c r="P80" s="14"/>
      <c r="Q80" s="14"/>
    </row>
    <row r="81" ht="15.75" customHeight="1">
      <c r="A81" s="39" t="str">
        <f>'ПРОТОКОЛ'!B409</f>
        <v/>
      </c>
      <c r="B81" s="39" t="str">
        <f t="shared" ref="B81:B85" si="14">B80</f>
        <v>КОМАНДА 12</v>
      </c>
      <c r="C81" s="14" t="str">
        <f>'ПРОТОКОЛ'!D409</f>
        <v/>
      </c>
      <c r="D81" s="14" t="str">
        <f>'ПРОТОКОЛ'!E409</f>
        <v/>
      </c>
      <c r="E81" s="14" t="str">
        <f>'ПРОТОКОЛ'!G409</f>
        <v/>
      </c>
      <c r="F81" s="14" t="str">
        <f>'ПРОТОКОЛ'!I409</f>
        <v/>
      </c>
      <c r="G81" s="14" t="str">
        <f>'ПРОТОКОЛ'!K409</f>
        <v/>
      </c>
      <c r="H81" s="16" t="str">
        <f>'ПРОТОКОЛ'!Q409</f>
        <v/>
      </c>
      <c r="I81" s="14" t="str">
        <f>'ПРОТОКОЛ'!S409</f>
        <v/>
      </c>
      <c r="J81" s="14" t="str">
        <f>'ПРОТОКОЛ'!F409</f>
        <v/>
      </c>
      <c r="K81" s="14" t="str">
        <f>'ПРОТОКОЛ'!H409</f>
        <v/>
      </c>
      <c r="L81" s="14" t="str">
        <f>'ПРОТОКОЛ'!J409</f>
        <v/>
      </c>
      <c r="M81" s="14" t="str">
        <f>'ПРОТОКОЛ'!L409</f>
        <v/>
      </c>
      <c r="N81" s="14" t="str">
        <f>'ПРОТОКОЛ'!R409</f>
        <v/>
      </c>
      <c r="O81" s="14" t="str">
        <f>'ПРОТОКОЛ'!T409</f>
        <v/>
      </c>
      <c r="P81" s="14"/>
      <c r="Q81" s="14"/>
    </row>
    <row r="82" ht="15.75" customHeight="1">
      <c r="A82" s="39" t="str">
        <f>'ПРОТОКОЛ'!B410</f>
        <v/>
      </c>
      <c r="B82" s="39" t="str">
        <f t="shared" si="14"/>
        <v>КОМАНДА 12</v>
      </c>
      <c r="C82" s="14" t="str">
        <f>'ПРОТОКОЛ'!D410</f>
        <v/>
      </c>
      <c r="D82" s="43" t="str">
        <f>'ПРОТОКОЛ'!E410</f>
        <v/>
      </c>
      <c r="E82" s="14" t="str">
        <f>'ПРОТОКОЛ'!G410</f>
        <v/>
      </c>
      <c r="F82" s="14" t="str">
        <f>'ПРОТОКОЛ'!I410</f>
        <v/>
      </c>
      <c r="G82" s="14" t="str">
        <f>'ПРОТОКОЛ'!K410</f>
        <v/>
      </c>
      <c r="H82" s="16" t="str">
        <f>'ПРОТОКОЛ'!Q410</f>
        <v/>
      </c>
      <c r="I82" s="14" t="str">
        <f>'ПРОТОКОЛ'!S410</f>
        <v/>
      </c>
      <c r="J82" s="14" t="str">
        <f>'ПРОТОКОЛ'!F410</f>
        <v/>
      </c>
      <c r="K82" s="14" t="str">
        <f>'ПРОТОКОЛ'!H410</f>
        <v/>
      </c>
      <c r="L82" s="14" t="str">
        <f>'ПРОТОКОЛ'!J410</f>
        <v/>
      </c>
      <c r="M82" s="14" t="str">
        <f>'ПРОТОКОЛ'!L410</f>
        <v/>
      </c>
      <c r="N82" s="14" t="str">
        <f>'ПРОТОКОЛ'!R410</f>
        <v/>
      </c>
      <c r="O82" s="14" t="str">
        <f>'ПРОТОКОЛ'!T410</f>
        <v/>
      </c>
      <c r="P82" s="14"/>
      <c r="Q82" s="14"/>
    </row>
    <row r="83" ht="15.75" customHeight="1">
      <c r="A83" s="39" t="str">
        <f>'ПРОТОКОЛ'!B411</f>
        <v/>
      </c>
      <c r="B83" s="39" t="str">
        <f t="shared" si="14"/>
        <v>КОМАНДА 12</v>
      </c>
      <c r="C83" s="14" t="str">
        <f>'ПРОТОКОЛ'!D411</f>
        <v/>
      </c>
      <c r="D83" s="14" t="str">
        <f>'ПРОТОКОЛ'!E411</f>
        <v/>
      </c>
      <c r="E83" s="14" t="str">
        <f>'ПРОТОКОЛ'!G411</f>
        <v/>
      </c>
      <c r="F83" s="14" t="str">
        <f>'ПРОТОКОЛ'!I411</f>
        <v/>
      </c>
      <c r="G83" s="14" t="str">
        <f>'ПРОТОКОЛ'!K411</f>
        <v/>
      </c>
      <c r="H83" s="16" t="str">
        <f>'ПРОТОКОЛ'!Q411</f>
        <v/>
      </c>
      <c r="I83" s="14" t="str">
        <f>'ПРОТОКОЛ'!S411</f>
        <v/>
      </c>
      <c r="J83" s="14" t="str">
        <f>'ПРОТОКОЛ'!F411</f>
        <v/>
      </c>
      <c r="K83" s="14" t="str">
        <f>'ПРОТОКОЛ'!H411</f>
        <v/>
      </c>
      <c r="L83" s="14" t="str">
        <f>'ПРОТОКОЛ'!J411</f>
        <v/>
      </c>
      <c r="M83" s="14" t="str">
        <f>'ПРОТОКОЛ'!L411</f>
        <v/>
      </c>
      <c r="N83" s="14" t="str">
        <f>'ПРОТОКОЛ'!R411</f>
        <v/>
      </c>
      <c r="O83" s="14" t="str">
        <f>'ПРОТОКОЛ'!T411</f>
        <v/>
      </c>
      <c r="P83" s="14"/>
      <c r="Q83" s="14"/>
    </row>
    <row r="84" ht="15.75" customHeight="1">
      <c r="A84" s="39" t="str">
        <f>'ПРОТОКОЛ'!B412</f>
        <v/>
      </c>
      <c r="B84" s="39" t="str">
        <f t="shared" si="14"/>
        <v>КОМАНДА 12</v>
      </c>
      <c r="C84" s="14" t="str">
        <f>'ПРОТОКОЛ'!D412</f>
        <v/>
      </c>
      <c r="D84" s="14" t="str">
        <f>'ПРОТОКОЛ'!E412</f>
        <v/>
      </c>
      <c r="E84" s="14" t="str">
        <f>'ПРОТОКОЛ'!G412</f>
        <v/>
      </c>
      <c r="F84" s="14" t="str">
        <f>'ПРОТОКОЛ'!I412</f>
        <v/>
      </c>
      <c r="G84" s="14" t="str">
        <f>'ПРОТОКОЛ'!K412</f>
        <v/>
      </c>
      <c r="H84" s="16" t="str">
        <f>'ПРОТОКОЛ'!Q412</f>
        <v/>
      </c>
      <c r="I84" s="14" t="str">
        <f>'ПРОТОКОЛ'!S412</f>
        <v/>
      </c>
      <c r="J84" s="14" t="str">
        <f>'ПРОТОКОЛ'!F412</f>
        <v/>
      </c>
      <c r="K84" s="14" t="str">
        <f>'ПРОТОКОЛ'!H412</f>
        <v/>
      </c>
      <c r="L84" s="14" t="str">
        <f>'ПРОТОКОЛ'!J412</f>
        <v/>
      </c>
      <c r="M84" s="14" t="str">
        <f>'ПРОТОКОЛ'!L412</f>
        <v/>
      </c>
      <c r="N84" s="14" t="str">
        <f>'ПРОТОКОЛ'!R412</f>
        <v/>
      </c>
      <c r="O84" s="14" t="str">
        <f>'ПРОТОКОЛ'!T412</f>
        <v/>
      </c>
      <c r="P84" s="14"/>
      <c r="Q84" s="14"/>
    </row>
    <row r="85" ht="15.75" customHeight="1">
      <c r="A85" s="39" t="str">
        <f>'ПРОТОКОЛ'!B413</f>
        <v/>
      </c>
      <c r="B85" s="39" t="str">
        <f t="shared" si="14"/>
        <v>КОМАНДА 12</v>
      </c>
      <c r="C85" s="14" t="str">
        <f>'ПРОТОКОЛ'!D413</f>
        <v/>
      </c>
      <c r="D85" s="14" t="str">
        <f>'ПРОТОКОЛ'!E413</f>
        <v/>
      </c>
      <c r="E85" s="14" t="str">
        <f>'ПРОТОКОЛ'!G413</f>
        <v/>
      </c>
      <c r="F85" s="14" t="str">
        <f>'ПРОТОКОЛ'!I413</f>
        <v/>
      </c>
      <c r="G85" s="14" t="str">
        <f>'ПРОТОКОЛ'!K413</f>
        <v/>
      </c>
      <c r="H85" s="16" t="str">
        <f>'ПРОТОКОЛ'!Q413</f>
        <v/>
      </c>
      <c r="I85" s="14" t="str">
        <f>'ПРОТОКОЛ'!S413</f>
        <v/>
      </c>
      <c r="J85" s="14" t="str">
        <f>'ПРОТОКОЛ'!F413</f>
        <v/>
      </c>
      <c r="K85" s="14" t="str">
        <f>'ПРОТОКОЛ'!H413</f>
        <v/>
      </c>
      <c r="L85" s="14" t="str">
        <f>'ПРОТОКОЛ'!J413</f>
        <v/>
      </c>
      <c r="M85" s="14" t="str">
        <f>'ПРОТОКОЛ'!L413</f>
        <v/>
      </c>
      <c r="N85" s="14" t="str">
        <f>'ПРОТОКОЛ'!R413</f>
        <v/>
      </c>
      <c r="O85" s="14" t="str">
        <f>'ПРОТОКОЛ'!T413</f>
        <v/>
      </c>
      <c r="P85" s="14"/>
      <c r="Q85" s="14"/>
    </row>
    <row r="86" ht="15.75" customHeight="1">
      <c r="A86" s="39" t="str">
        <f>'ПРОТОКОЛ'!B443</f>
        <v/>
      </c>
      <c r="B86" s="39" t="str">
        <f>'ПРОТОКОЛ'!A438</f>
        <v>КОМАНДА 13</v>
      </c>
      <c r="C86" s="14" t="str">
        <f>'ПРОТОКОЛ'!D443</f>
        <v/>
      </c>
      <c r="D86" s="14" t="str">
        <f>'ПРОТОКОЛ'!E443</f>
        <v/>
      </c>
      <c r="E86" s="14" t="str">
        <f>'ПРОТОКОЛ'!G443</f>
        <v/>
      </c>
      <c r="F86" s="14" t="str">
        <f>'ПРОТОКОЛ'!I443</f>
        <v/>
      </c>
      <c r="G86" s="14" t="str">
        <f>'ПРОТОКОЛ'!K443</f>
        <v/>
      </c>
      <c r="H86" s="16" t="str">
        <f>'ПРОТОКОЛ'!Q443</f>
        <v/>
      </c>
      <c r="I86" s="14" t="str">
        <f>'ПРОТОКОЛ'!S443</f>
        <v/>
      </c>
      <c r="J86" s="14" t="str">
        <f>'ПРОТОКОЛ'!F443</f>
        <v/>
      </c>
      <c r="K86" s="14" t="str">
        <f>'ПРОТОКОЛ'!H443</f>
        <v/>
      </c>
      <c r="L86" s="14" t="str">
        <f>'ПРОТОКОЛ'!J443</f>
        <v/>
      </c>
      <c r="M86" s="14" t="str">
        <f>'ПРОТОКОЛ'!L443</f>
        <v/>
      </c>
      <c r="N86" s="14" t="str">
        <f>'ПРОТОКОЛ'!R443</f>
        <v/>
      </c>
      <c r="O86" s="14" t="str">
        <f>'ПРОТОКОЛ'!T443</f>
        <v/>
      </c>
      <c r="P86" s="14"/>
      <c r="Q86" s="14"/>
    </row>
    <row r="87" ht="15.75" customHeight="1">
      <c r="A87" s="39" t="str">
        <f>'ПРОТОКОЛ'!B444</f>
        <v/>
      </c>
      <c r="B87" s="39" t="str">
        <f t="shared" ref="B87:B91" si="15">B86</f>
        <v>КОМАНДА 13</v>
      </c>
      <c r="C87" s="14" t="str">
        <f>'ПРОТОКОЛ'!D444</f>
        <v/>
      </c>
      <c r="D87" s="14" t="str">
        <f>'ПРОТОКОЛ'!E444</f>
        <v/>
      </c>
      <c r="E87" s="14" t="str">
        <f>'ПРОТОКОЛ'!G444</f>
        <v/>
      </c>
      <c r="F87" s="14" t="str">
        <f>'ПРОТОКОЛ'!I444</f>
        <v/>
      </c>
      <c r="G87" s="14" t="str">
        <f>'ПРОТОКОЛ'!K444</f>
        <v/>
      </c>
      <c r="H87" s="16" t="str">
        <f>'ПРОТОКОЛ'!Q444</f>
        <v/>
      </c>
      <c r="I87" s="14" t="str">
        <f>'ПРОТОКОЛ'!S444</f>
        <v/>
      </c>
      <c r="J87" s="14" t="str">
        <f>'ПРОТОКОЛ'!F444</f>
        <v/>
      </c>
      <c r="K87" s="14" t="str">
        <f>'ПРОТОКОЛ'!H444</f>
        <v/>
      </c>
      <c r="L87" s="14" t="str">
        <f>'ПРОТОКОЛ'!J444</f>
        <v/>
      </c>
      <c r="M87" s="14" t="str">
        <f>'ПРОТОКОЛ'!L444</f>
        <v/>
      </c>
      <c r="N87" s="14" t="str">
        <f>'ПРОТОКОЛ'!R444</f>
        <v/>
      </c>
      <c r="O87" s="14" t="str">
        <f>'ПРОТОКОЛ'!T444</f>
        <v/>
      </c>
      <c r="P87" s="14"/>
      <c r="Q87" s="14"/>
    </row>
    <row r="88" ht="15.75" customHeight="1">
      <c r="A88" s="39" t="str">
        <f>'ПРОТОКОЛ'!B445</f>
        <v/>
      </c>
      <c r="B88" s="39" t="str">
        <f t="shared" si="15"/>
        <v>КОМАНДА 13</v>
      </c>
      <c r="C88" s="14" t="str">
        <f>'ПРОТОКОЛ'!D445</f>
        <v/>
      </c>
      <c r="D88" s="43" t="str">
        <f>'ПРОТОКОЛ'!E445</f>
        <v/>
      </c>
      <c r="E88" s="14" t="str">
        <f>'ПРОТОКОЛ'!G445</f>
        <v/>
      </c>
      <c r="F88" s="14" t="str">
        <f>'ПРОТОКОЛ'!I445</f>
        <v/>
      </c>
      <c r="G88" s="14" t="str">
        <f>'ПРОТОКОЛ'!K445</f>
        <v/>
      </c>
      <c r="H88" s="16" t="str">
        <f>'ПРОТОКОЛ'!Q445</f>
        <v/>
      </c>
      <c r="I88" s="14" t="str">
        <f>'ПРОТОКОЛ'!S445</f>
        <v/>
      </c>
      <c r="J88" s="14" t="str">
        <f>'ПРОТОКОЛ'!F445</f>
        <v/>
      </c>
      <c r="K88" s="14" t="str">
        <f>'ПРОТОКОЛ'!H445</f>
        <v/>
      </c>
      <c r="L88" s="14" t="str">
        <f>'ПРОТОКОЛ'!J445</f>
        <v/>
      </c>
      <c r="M88" s="14" t="str">
        <f>'ПРОТОКОЛ'!L445</f>
        <v/>
      </c>
      <c r="N88" s="14" t="str">
        <f>'ПРОТОКОЛ'!R445</f>
        <v/>
      </c>
      <c r="O88" s="14" t="str">
        <f>'ПРОТОКОЛ'!T445</f>
        <v/>
      </c>
      <c r="P88" s="14"/>
      <c r="Q88" s="14"/>
    </row>
    <row r="89" ht="15.75" customHeight="1">
      <c r="A89" s="39" t="str">
        <f>'ПРОТОКОЛ'!B446</f>
        <v/>
      </c>
      <c r="B89" s="39" t="str">
        <f t="shared" si="15"/>
        <v>КОМАНДА 13</v>
      </c>
      <c r="C89" s="14" t="str">
        <f>'ПРОТОКОЛ'!D446</f>
        <v/>
      </c>
      <c r="D89" s="14" t="str">
        <f>'ПРОТОКОЛ'!E446</f>
        <v/>
      </c>
      <c r="E89" s="14" t="str">
        <f>'ПРОТОКОЛ'!G446</f>
        <v/>
      </c>
      <c r="F89" s="14" t="str">
        <f>'ПРОТОКОЛ'!I446</f>
        <v/>
      </c>
      <c r="G89" s="14" t="str">
        <f>'ПРОТОКОЛ'!K446</f>
        <v/>
      </c>
      <c r="H89" s="16" t="str">
        <f>'ПРОТОКОЛ'!Q446</f>
        <v/>
      </c>
      <c r="I89" s="14" t="str">
        <f>'ПРОТОКОЛ'!S446</f>
        <v/>
      </c>
      <c r="J89" s="14" t="str">
        <f>'ПРОТОКОЛ'!F446</f>
        <v/>
      </c>
      <c r="K89" s="14" t="str">
        <f>'ПРОТОКОЛ'!H446</f>
        <v/>
      </c>
      <c r="L89" s="14" t="str">
        <f>'ПРОТОКОЛ'!J446</f>
        <v/>
      </c>
      <c r="M89" s="14" t="str">
        <f>'ПРОТОКОЛ'!L446</f>
        <v/>
      </c>
      <c r="N89" s="14" t="str">
        <f>'ПРОТОКОЛ'!R446</f>
        <v/>
      </c>
      <c r="O89" s="14" t="str">
        <f>'ПРОТОКОЛ'!T446</f>
        <v/>
      </c>
      <c r="P89" s="14"/>
      <c r="Q89" s="14"/>
    </row>
    <row r="90" ht="15.75" customHeight="1">
      <c r="A90" s="39" t="str">
        <f>'ПРОТОКОЛ'!B447</f>
        <v/>
      </c>
      <c r="B90" s="39" t="str">
        <f t="shared" si="15"/>
        <v>КОМАНДА 13</v>
      </c>
      <c r="C90" s="14" t="str">
        <f>'ПРОТОКОЛ'!D447</f>
        <v/>
      </c>
      <c r="D90" s="14" t="str">
        <f>'ПРОТОКОЛ'!E447</f>
        <v/>
      </c>
      <c r="E90" s="14" t="str">
        <f>'ПРОТОКОЛ'!G447</f>
        <v/>
      </c>
      <c r="F90" s="14" t="str">
        <f>'ПРОТОКОЛ'!I447</f>
        <v/>
      </c>
      <c r="G90" s="14" t="str">
        <f>'ПРОТОКОЛ'!K447</f>
        <v/>
      </c>
      <c r="H90" s="16" t="str">
        <f>'ПРОТОКОЛ'!Q447</f>
        <v/>
      </c>
      <c r="I90" s="14" t="str">
        <f>'ПРОТОКОЛ'!S447</f>
        <v/>
      </c>
      <c r="J90" s="14" t="str">
        <f>'ПРОТОКОЛ'!F447</f>
        <v/>
      </c>
      <c r="K90" s="14" t="str">
        <f>'ПРОТОКОЛ'!H447</f>
        <v/>
      </c>
      <c r="L90" s="14" t="str">
        <f>'ПРОТОКОЛ'!J447</f>
        <v/>
      </c>
      <c r="M90" s="14" t="str">
        <f>'ПРОТОКОЛ'!L447</f>
        <v/>
      </c>
      <c r="N90" s="14" t="str">
        <f>'ПРОТОКОЛ'!R447</f>
        <v/>
      </c>
      <c r="O90" s="14" t="str">
        <f>'ПРОТОКОЛ'!T447</f>
        <v/>
      </c>
      <c r="P90" s="14"/>
      <c r="Q90" s="14"/>
    </row>
    <row r="91" ht="15.75" customHeight="1">
      <c r="A91" s="39" t="str">
        <f>'ПРОТОКОЛ'!B448</f>
        <v/>
      </c>
      <c r="B91" s="39" t="str">
        <f t="shared" si="15"/>
        <v>КОМАНДА 13</v>
      </c>
      <c r="C91" s="14" t="str">
        <f>'ПРОТОКОЛ'!D448</f>
        <v/>
      </c>
      <c r="D91" s="14" t="str">
        <f>'ПРОТОКОЛ'!E448</f>
        <v/>
      </c>
      <c r="E91" s="14" t="str">
        <f>'ПРОТОКОЛ'!G448</f>
        <v/>
      </c>
      <c r="F91" s="14" t="str">
        <f>'ПРОТОКОЛ'!I448</f>
        <v/>
      </c>
      <c r="G91" s="14" t="str">
        <f>'ПРОТОКОЛ'!K448</f>
        <v/>
      </c>
      <c r="H91" s="16" t="str">
        <f>'ПРОТОКОЛ'!Q448</f>
        <v/>
      </c>
      <c r="I91" s="14" t="str">
        <f>'ПРОТОКОЛ'!S448</f>
        <v/>
      </c>
      <c r="J91" s="14" t="str">
        <f>'ПРОТОКОЛ'!F448</f>
        <v/>
      </c>
      <c r="K91" s="14" t="str">
        <f>'ПРОТОКОЛ'!H448</f>
        <v/>
      </c>
      <c r="L91" s="14" t="str">
        <f>'ПРОТОКОЛ'!J448</f>
        <v/>
      </c>
      <c r="M91" s="14" t="str">
        <f>'ПРОТОКОЛ'!L448</f>
        <v/>
      </c>
      <c r="N91" s="14" t="str">
        <f>'ПРОТОКОЛ'!R448</f>
        <v/>
      </c>
      <c r="O91" s="14" t="str">
        <f>'ПРОТОКОЛ'!T448</f>
        <v/>
      </c>
      <c r="P91" s="14"/>
      <c r="Q91" s="14"/>
    </row>
    <row r="92" ht="15.75" customHeight="1">
      <c r="A92" s="39" t="str">
        <f>'ПРОТОКОЛ'!B478</f>
        <v/>
      </c>
      <c r="B92" s="39" t="str">
        <f>'ПРОТОКОЛ'!A473</f>
        <v>КОМАНДА 14</v>
      </c>
      <c r="C92" s="14" t="str">
        <f>'ПРОТОКОЛ'!D478</f>
        <v/>
      </c>
      <c r="D92" s="14" t="str">
        <f>'ПРОТОКОЛ'!E478</f>
        <v/>
      </c>
      <c r="E92" s="14" t="str">
        <f>'ПРОТОКОЛ'!G478</f>
        <v/>
      </c>
      <c r="F92" s="14" t="str">
        <f>'ПРОТОКОЛ'!I478</f>
        <v/>
      </c>
      <c r="G92" s="14" t="str">
        <f>'ПРОТОКОЛ'!K478</f>
        <v/>
      </c>
      <c r="H92" s="16" t="str">
        <f>'ПРОТОКОЛ'!Q478</f>
        <v/>
      </c>
      <c r="I92" s="14" t="str">
        <f>'ПРОТОКОЛ'!S478</f>
        <v/>
      </c>
      <c r="J92" s="14" t="str">
        <f>'ПРОТОКОЛ'!F478</f>
        <v/>
      </c>
      <c r="K92" s="14" t="str">
        <f>'ПРОТОКОЛ'!H478</f>
        <v/>
      </c>
      <c r="L92" s="14" t="str">
        <f>'ПРОТОКОЛ'!J478</f>
        <v/>
      </c>
      <c r="M92" s="14" t="str">
        <f>'ПРОТОКОЛ'!L478</f>
        <v/>
      </c>
      <c r="N92" s="14" t="str">
        <f>'ПРОТОКОЛ'!R478</f>
        <v/>
      </c>
      <c r="O92" s="14" t="str">
        <f>'ПРОТОКОЛ'!T478</f>
        <v/>
      </c>
      <c r="P92" s="14"/>
      <c r="Q92" s="14"/>
    </row>
    <row r="93" ht="15.75" customHeight="1">
      <c r="A93" s="39" t="str">
        <f>'ПРОТОКОЛ'!B479</f>
        <v/>
      </c>
      <c r="B93" s="39" t="str">
        <f t="shared" ref="B93:B97" si="16">B92</f>
        <v>КОМАНДА 14</v>
      </c>
      <c r="C93" s="14" t="str">
        <f>'ПРОТОКОЛ'!D479</f>
        <v/>
      </c>
      <c r="D93" s="14" t="str">
        <f>'ПРОТОКОЛ'!E479</f>
        <v/>
      </c>
      <c r="E93" s="14" t="str">
        <f>'ПРОТОКОЛ'!G479</f>
        <v/>
      </c>
      <c r="F93" s="14" t="str">
        <f>'ПРОТОКОЛ'!I479</f>
        <v/>
      </c>
      <c r="G93" s="14" t="str">
        <f>'ПРОТОКОЛ'!K479</f>
        <v/>
      </c>
      <c r="H93" s="16" t="str">
        <f>'ПРОТОКОЛ'!Q479</f>
        <v/>
      </c>
      <c r="I93" s="14" t="str">
        <f>'ПРОТОКОЛ'!S479</f>
        <v/>
      </c>
      <c r="J93" s="14" t="str">
        <f>'ПРОТОКОЛ'!F479</f>
        <v/>
      </c>
      <c r="K93" s="14" t="str">
        <f>'ПРОТОКОЛ'!H479</f>
        <v/>
      </c>
      <c r="L93" s="14" t="str">
        <f>'ПРОТОКОЛ'!J479</f>
        <v/>
      </c>
      <c r="M93" s="14" t="str">
        <f>'ПРОТОКОЛ'!L479</f>
        <v/>
      </c>
      <c r="N93" s="14" t="str">
        <f>'ПРОТОКОЛ'!R479</f>
        <v/>
      </c>
      <c r="O93" s="14" t="str">
        <f>'ПРОТОКОЛ'!T479</f>
        <v/>
      </c>
      <c r="P93" s="14"/>
      <c r="Q93" s="14"/>
    </row>
    <row r="94" ht="15.75" customHeight="1">
      <c r="A94" s="39" t="str">
        <f>'ПРОТОКОЛ'!B480</f>
        <v/>
      </c>
      <c r="B94" s="39" t="str">
        <f t="shared" si="16"/>
        <v>КОМАНДА 14</v>
      </c>
      <c r="C94" s="14" t="str">
        <f>'ПРОТОКОЛ'!D480</f>
        <v/>
      </c>
      <c r="D94" s="43" t="str">
        <f>'ПРОТОКОЛ'!E480</f>
        <v/>
      </c>
      <c r="E94" s="14" t="str">
        <f>'ПРОТОКОЛ'!G480</f>
        <v/>
      </c>
      <c r="F94" s="14" t="str">
        <f>'ПРОТОКОЛ'!I480</f>
        <v/>
      </c>
      <c r="G94" s="14" t="str">
        <f>'ПРОТОКОЛ'!K480</f>
        <v/>
      </c>
      <c r="H94" s="16" t="str">
        <f>'ПРОТОКОЛ'!Q480</f>
        <v/>
      </c>
      <c r="I94" s="14" t="str">
        <f>'ПРОТОКОЛ'!S480</f>
        <v/>
      </c>
      <c r="J94" s="14" t="str">
        <f>'ПРОТОКОЛ'!F480</f>
        <v/>
      </c>
      <c r="K94" s="14" t="str">
        <f>'ПРОТОКОЛ'!H480</f>
        <v/>
      </c>
      <c r="L94" s="14" t="str">
        <f>'ПРОТОКОЛ'!J480</f>
        <v/>
      </c>
      <c r="M94" s="14" t="str">
        <f>'ПРОТОКОЛ'!L480</f>
        <v/>
      </c>
      <c r="N94" s="14" t="str">
        <f>'ПРОТОКОЛ'!R480</f>
        <v/>
      </c>
      <c r="O94" s="14" t="str">
        <f>'ПРОТОКОЛ'!T480</f>
        <v/>
      </c>
      <c r="P94" s="14"/>
      <c r="Q94" s="14"/>
    </row>
    <row r="95" ht="15.75" customHeight="1">
      <c r="A95" s="39" t="str">
        <f>'ПРОТОКОЛ'!B481</f>
        <v/>
      </c>
      <c r="B95" s="39" t="str">
        <f t="shared" si="16"/>
        <v>КОМАНДА 14</v>
      </c>
      <c r="C95" s="14" t="str">
        <f>'ПРОТОКОЛ'!D481</f>
        <v/>
      </c>
      <c r="D95" s="14" t="str">
        <f>'ПРОТОКОЛ'!E481</f>
        <v/>
      </c>
      <c r="E95" s="14" t="str">
        <f>'ПРОТОКОЛ'!G481</f>
        <v/>
      </c>
      <c r="F95" s="14" t="str">
        <f>'ПРОТОКОЛ'!I481</f>
        <v/>
      </c>
      <c r="G95" s="14" t="str">
        <f>'ПРОТОКОЛ'!K481</f>
        <v/>
      </c>
      <c r="H95" s="16" t="str">
        <f>'ПРОТОКОЛ'!Q481</f>
        <v/>
      </c>
      <c r="I95" s="14" t="str">
        <f>'ПРОТОКОЛ'!S481</f>
        <v/>
      </c>
      <c r="J95" s="14" t="str">
        <f>'ПРОТОКОЛ'!F481</f>
        <v/>
      </c>
      <c r="K95" s="14" t="str">
        <f>'ПРОТОКОЛ'!H481</f>
        <v/>
      </c>
      <c r="L95" s="14" t="str">
        <f>'ПРОТОКОЛ'!J481</f>
        <v/>
      </c>
      <c r="M95" s="14" t="str">
        <f>'ПРОТОКОЛ'!L481</f>
        <v/>
      </c>
      <c r="N95" s="14" t="str">
        <f>'ПРОТОКОЛ'!R481</f>
        <v/>
      </c>
      <c r="O95" s="14" t="str">
        <f>'ПРОТОКОЛ'!T481</f>
        <v/>
      </c>
      <c r="P95" s="14"/>
      <c r="Q95" s="14"/>
    </row>
    <row r="96" ht="15.75" customHeight="1">
      <c r="A96" s="39" t="str">
        <f>'ПРОТОКОЛ'!B482</f>
        <v/>
      </c>
      <c r="B96" s="39" t="str">
        <f t="shared" si="16"/>
        <v>КОМАНДА 14</v>
      </c>
      <c r="C96" s="14" t="str">
        <f>'ПРОТОКОЛ'!D482</f>
        <v/>
      </c>
      <c r="D96" s="14" t="str">
        <f>'ПРОТОКОЛ'!E482</f>
        <v/>
      </c>
      <c r="E96" s="14" t="str">
        <f>'ПРОТОКОЛ'!G482</f>
        <v/>
      </c>
      <c r="F96" s="14" t="str">
        <f>'ПРОТОКОЛ'!I482</f>
        <v/>
      </c>
      <c r="G96" s="14" t="str">
        <f>'ПРОТОКОЛ'!K482</f>
        <v/>
      </c>
      <c r="H96" s="16" t="str">
        <f>'ПРОТОКОЛ'!Q482</f>
        <v/>
      </c>
      <c r="I96" s="14" t="str">
        <f>'ПРОТОКОЛ'!S482</f>
        <v/>
      </c>
      <c r="J96" s="14" t="str">
        <f>'ПРОТОКОЛ'!F482</f>
        <v/>
      </c>
      <c r="K96" s="14" t="str">
        <f>'ПРОТОКОЛ'!H482</f>
        <v/>
      </c>
      <c r="L96" s="14" t="str">
        <f>'ПРОТОКОЛ'!J482</f>
        <v/>
      </c>
      <c r="M96" s="14" t="str">
        <f>'ПРОТОКОЛ'!L482</f>
        <v/>
      </c>
      <c r="N96" s="14" t="str">
        <f>'ПРОТОКОЛ'!R482</f>
        <v/>
      </c>
      <c r="O96" s="14" t="str">
        <f>'ПРОТОКОЛ'!T482</f>
        <v/>
      </c>
      <c r="P96" s="14"/>
      <c r="Q96" s="14"/>
    </row>
    <row r="97" ht="15.75" customHeight="1">
      <c r="A97" s="39" t="str">
        <f>'ПРОТОКОЛ'!B483</f>
        <v/>
      </c>
      <c r="B97" s="39" t="str">
        <f t="shared" si="16"/>
        <v>КОМАНДА 14</v>
      </c>
      <c r="C97" s="14" t="str">
        <f>'ПРОТОКОЛ'!D483</f>
        <v/>
      </c>
      <c r="D97" s="14" t="str">
        <f>'ПРОТОКОЛ'!E483</f>
        <v/>
      </c>
      <c r="E97" s="14" t="str">
        <f>'ПРОТОКОЛ'!G483</f>
        <v/>
      </c>
      <c r="F97" s="14" t="str">
        <f>'ПРОТОКОЛ'!I483</f>
        <v/>
      </c>
      <c r="G97" s="14" t="str">
        <f>'ПРОТОКОЛ'!K483</f>
        <v/>
      </c>
      <c r="H97" s="16" t="str">
        <f>'ПРОТОКОЛ'!Q483</f>
        <v/>
      </c>
      <c r="I97" s="14" t="str">
        <f>'ПРОТОКОЛ'!S483</f>
        <v/>
      </c>
      <c r="J97" s="14" t="str">
        <f>'ПРОТОКОЛ'!F483</f>
        <v/>
      </c>
      <c r="K97" s="14" t="str">
        <f>'ПРОТОКОЛ'!H483</f>
        <v/>
      </c>
      <c r="L97" s="14" t="str">
        <f>'ПРОТОКОЛ'!J483</f>
        <v/>
      </c>
      <c r="M97" s="14" t="str">
        <f>'ПРОТОКОЛ'!L483</f>
        <v/>
      </c>
      <c r="N97" s="14" t="str">
        <f>'ПРОТОКОЛ'!R483</f>
        <v/>
      </c>
      <c r="O97" s="14" t="str">
        <f>'ПРОТОКОЛ'!T483</f>
        <v/>
      </c>
      <c r="P97" s="14"/>
      <c r="Q97" s="14"/>
    </row>
    <row r="98" ht="15.75" customHeight="1">
      <c r="A98" s="39" t="str">
        <f>'ПРОТОКОЛ'!B513</f>
        <v/>
      </c>
      <c r="B98" s="39" t="str">
        <f>'ПРОТОКОЛ'!A508</f>
        <v>КОМАНДА 15</v>
      </c>
      <c r="C98" s="14" t="str">
        <f>'ПРОТОКОЛ'!D513</f>
        <v/>
      </c>
      <c r="D98" s="14" t="str">
        <f>'ПРОТОКОЛ'!E513</f>
        <v/>
      </c>
      <c r="E98" s="14" t="str">
        <f>'ПРОТОКОЛ'!G513</f>
        <v/>
      </c>
      <c r="F98" s="14" t="str">
        <f>'ПРОТОКОЛ'!I513</f>
        <v/>
      </c>
      <c r="G98" s="14" t="str">
        <f>'ПРОТОКОЛ'!K513</f>
        <v/>
      </c>
      <c r="H98" s="16" t="str">
        <f>'ПРОТОКОЛ'!Q513</f>
        <v/>
      </c>
      <c r="I98" s="14" t="str">
        <f>'ПРОТОКОЛ'!S513</f>
        <v/>
      </c>
      <c r="J98" s="14" t="str">
        <f>'ПРОТОКОЛ'!F513</f>
        <v/>
      </c>
      <c r="K98" s="14" t="str">
        <f>'ПРОТОКОЛ'!H513</f>
        <v/>
      </c>
      <c r="L98" s="14" t="str">
        <f>'ПРОТОКОЛ'!J513</f>
        <v/>
      </c>
      <c r="M98" s="14" t="str">
        <f>'ПРОТОКОЛ'!L513</f>
        <v/>
      </c>
      <c r="N98" s="14" t="str">
        <f>'ПРОТОКОЛ'!R513</f>
        <v/>
      </c>
      <c r="O98" s="14" t="str">
        <f>'ПРОТОКОЛ'!T513</f>
        <v/>
      </c>
      <c r="P98" s="14"/>
      <c r="Q98" s="14"/>
    </row>
    <row r="99" ht="15.75" customHeight="1">
      <c r="A99" s="39" t="str">
        <f>'ПРОТОКОЛ'!B514</f>
        <v/>
      </c>
      <c r="B99" s="39" t="str">
        <f t="shared" ref="B99:B103" si="17">B98</f>
        <v>КОМАНДА 15</v>
      </c>
      <c r="C99" s="14" t="str">
        <f>'ПРОТОКОЛ'!D514</f>
        <v/>
      </c>
      <c r="D99" s="14" t="str">
        <f>'ПРОТОКОЛ'!E514</f>
        <v/>
      </c>
      <c r="E99" s="14" t="str">
        <f>'ПРОТОКОЛ'!G514</f>
        <v/>
      </c>
      <c r="F99" s="14" t="str">
        <f>'ПРОТОКОЛ'!I514</f>
        <v/>
      </c>
      <c r="G99" s="14" t="str">
        <f>'ПРОТОКОЛ'!K514</f>
        <v/>
      </c>
      <c r="H99" s="16" t="str">
        <f>'ПРОТОКОЛ'!Q514</f>
        <v/>
      </c>
      <c r="I99" s="14" t="str">
        <f>'ПРОТОКОЛ'!S514</f>
        <v/>
      </c>
      <c r="J99" s="14" t="str">
        <f>'ПРОТОКОЛ'!F514</f>
        <v/>
      </c>
      <c r="K99" s="14" t="str">
        <f>'ПРОТОКОЛ'!H514</f>
        <v/>
      </c>
      <c r="L99" s="14" t="str">
        <f>'ПРОТОКОЛ'!J514</f>
        <v/>
      </c>
      <c r="M99" s="14" t="str">
        <f>'ПРОТОКОЛ'!L514</f>
        <v/>
      </c>
      <c r="N99" s="14" t="str">
        <f>'ПРОТОКОЛ'!R514</f>
        <v/>
      </c>
      <c r="O99" s="14" t="str">
        <f>'ПРОТОКОЛ'!T514</f>
        <v/>
      </c>
      <c r="P99" s="14"/>
      <c r="Q99" s="14"/>
    </row>
    <row r="100" ht="15.75" customHeight="1">
      <c r="A100" s="39" t="str">
        <f>'ПРОТОКОЛ'!B515</f>
        <v/>
      </c>
      <c r="B100" s="39" t="str">
        <f t="shared" si="17"/>
        <v>КОМАНДА 15</v>
      </c>
      <c r="C100" s="14" t="str">
        <f>'ПРОТОКОЛ'!D515</f>
        <v/>
      </c>
      <c r="D100" s="43" t="str">
        <f>'ПРОТОКОЛ'!E515</f>
        <v/>
      </c>
      <c r="E100" s="14" t="str">
        <f>'ПРОТОКОЛ'!G515</f>
        <v/>
      </c>
      <c r="F100" s="14" t="str">
        <f>'ПРОТОКОЛ'!I515</f>
        <v/>
      </c>
      <c r="G100" s="14" t="str">
        <f>'ПРОТОКОЛ'!K515</f>
        <v/>
      </c>
      <c r="H100" s="16" t="str">
        <f>'ПРОТОКОЛ'!Q515</f>
        <v/>
      </c>
      <c r="I100" s="14" t="str">
        <f>'ПРОТОКОЛ'!S515</f>
        <v/>
      </c>
      <c r="J100" s="14" t="str">
        <f>'ПРОТОКОЛ'!F515</f>
        <v/>
      </c>
      <c r="K100" s="14" t="str">
        <f>'ПРОТОКОЛ'!H515</f>
        <v/>
      </c>
      <c r="L100" s="14" t="str">
        <f>'ПРОТОКОЛ'!J515</f>
        <v/>
      </c>
      <c r="M100" s="14" t="str">
        <f>'ПРОТОКОЛ'!L515</f>
        <v/>
      </c>
      <c r="N100" s="14" t="str">
        <f>'ПРОТОКОЛ'!R515</f>
        <v/>
      </c>
      <c r="O100" s="14" t="str">
        <f>'ПРОТОКОЛ'!T515</f>
        <v/>
      </c>
      <c r="P100" s="14"/>
      <c r="Q100" s="14"/>
    </row>
    <row r="101" ht="15.75" customHeight="1">
      <c r="A101" s="39" t="str">
        <f>'ПРОТОКОЛ'!B516</f>
        <v/>
      </c>
      <c r="B101" s="39" t="str">
        <f t="shared" si="17"/>
        <v>КОМАНДА 15</v>
      </c>
      <c r="C101" s="14" t="str">
        <f>'ПРОТОКОЛ'!D516</f>
        <v/>
      </c>
      <c r="D101" s="14" t="str">
        <f>'ПРОТОКОЛ'!E516</f>
        <v/>
      </c>
      <c r="E101" s="14" t="str">
        <f>'ПРОТОКОЛ'!G516</f>
        <v/>
      </c>
      <c r="F101" s="14" t="str">
        <f>'ПРОТОКОЛ'!I516</f>
        <v/>
      </c>
      <c r="G101" s="14" t="str">
        <f>'ПРОТОКОЛ'!K516</f>
        <v/>
      </c>
      <c r="H101" s="16" t="str">
        <f>'ПРОТОКОЛ'!Q516</f>
        <v/>
      </c>
      <c r="I101" s="14" t="str">
        <f>'ПРОТОКОЛ'!S516</f>
        <v/>
      </c>
      <c r="J101" s="14" t="str">
        <f>'ПРОТОКОЛ'!F516</f>
        <v/>
      </c>
      <c r="K101" s="14" t="str">
        <f>'ПРОТОКОЛ'!H516</f>
        <v/>
      </c>
      <c r="L101" s="14" t="str">
        <f>'ПРОТОКОЛ'!J516</f>
        <v/>
      </c>
      <c r="M101" s="14" t="str">
        <f>'ПРОТОКОЛ'!L516</f>
        <v/>
      </c>
      <c r="N101" s="14" t="str">
        <f>'ПРОТОКОЛ'!R516</f>
        <v/>
      </c>
      <c r="O101" s="14" t="str">
        <f>'ПРОТОКОЛ'!T516</f>
        <v/>
      </c>
      <c r="P101" s="14"/>
      <c r="Q101" s="14"/>
    </row>
    <row r="102" ht="15.75" customHeight="1">
      <c r="A102" s="39" t="str">
        <f>'ПРОТОКОЛ'!B517</f>
        <v/>
      </c>
      <c r="B102" s="39" t="str">
        <f t="shared" si="17"/>
        <v>КОМАНДА 15</v>
      </c>
      <c r="C102" s="14" t="str">
        <f>'ПРОТОКОЛ'!D517</f>
        <v/>
      </c>
      <c r="D102" s="14" t="str">
        <f>'ПРОТОКОЛ'!E517</f>
        <v/>
      </c>
      <c r="E102" s="14" t="str">
        <f>'ПРОТОКОЛ'!G517</f>
        <v/>
      </c>
      <c r="F102" s="14" t="str">
        <f>'ПРОТОКОЛ'!I517</f>
        <v/>
      </c>
      <c r="G102" s="14" t="str">
        <f>'ПРОТОКОЛ'!K517</f>
        <v/>
      </c>
      <c r="H102" s="16" t="str">
        <f>'ПРОТОКОЛ'!Q517</f>
        <v/>
      </c>
      <c r="I102" s="14" t="str">
        <f>'ПРОТОКОЛ'!S517</f>
        <v/>
      </c>
      <c r="J102" s="14" t="str">
        <f>'ПРОТОКОЛ'!F517</f>
        <v/>
      </c>
      <c r="K102" s="14" t="str">
        <f>'ПРОТОКОЛ'!H517</f>
        <v/>
      </c>
      <c r="L102" s="14" t="str">
        <f>'ПРОТОКОЛ'!J517</f>
        <v/>
      </c>
      <c r="M102" s="14" t="str">
        <f>'ПРОТОКОЛ'!L517</f>
        <v/>
      </c>
      <c r="N102" s="14" t="str">
        <f>'ПРОТОКОЛ'!R517</f>
        <v/>
      </c>
      <c r="O102" s="14" t="str">
        <f>'ПРОТОКОЛ'!T517</f>
        <v/>
      </c>
      <c r="P102" s="14"/>
      <c r="Q102" s="14"/>
    </row>
    <row r="103" ht="15.75" customHeight="1">
      <c r="A103" s="39" t="str">
        <f>'ПРОТОКОЛ'!B518</f>
        <v/>
      </c>
      <c r="B103" s="39" t="str">
        <f t="shared" si="17"/>
        <v>КОМАНДА 15</v>
      </c>
      <c r="C103" s="14" t="str">
        <f>'ПРОТОКОЛ'!D518</f>
        <v/>
      </c>
      <c r="D103" s="14" t="str">
        <f>'ПРОТОКОЛ'!E518</f>
        <v/>
      </c>
      <c r="E103" s="14" t="str">
        <f>'ПРОТОКОЛ'!G518</f>
        <v/>
      </c>
      <c r="F103" s="14" t="str">
        <f>'ПРОТОКОЛ'!I518</f>
        <v/>
      </c>
      <c r="G103" s="14" t="str">
        <f>'ПРОТОКОЛ'!K518</f>
        <v/>
      </c>
      <c r="H103" s="16" t="str">
        <f>'ПРОТОКОЛ'!Q518</f>
        <v/>
      </c>
      <c r="I103" s="14" t="str">
        <f>'ПРОТОКОЛ'!S518</f>
        <v/>
      </c>
      <c r="J103" s="14" t="str">
        <f>'ПРОТОКОЛ'!F518</f>
        <v/>
      </c>
      <c r="K103" s="14" t="str">
        <f>'ПРОТОКОЛ'!H518</f>
        <v/>
      </c>
      <c r="L103" s="14" t="str">
        <f>'ПРОТОКОЛ'!J518</f>
        <v/>
      </c>
      <c r="M103" s="14" t="str">
        <f>'ПРОТОКОЛ'!L518</f>
        <v/>
      </c>
      <c r="N103" s="14" t="str">
        <f>'ПРОТОКОЛ'!R518</f>
        <v/>
      </c>
      <c r="O103" s="14" t="str">
        <f>'ПРОТОКОЛ'!T518</f>
        <v/>
      </c>
      <c r="P103" s="14"/>
      <c r="Q103" s="14"/>
    </row>
    <row r="104" ht="15.75" customHeight="1">
      <c r="A104" s="39" t="str">
        <f>'ПРОТОКОЛ'!B548</f>
        <v/>
      </c>
      <c r="B104" s="39" t="str">
        <f>'ПРОТОКОЛ'!A543</f>
        <v>КОМАНДА 16</v>
      </c>
      <c r="C104" s="14" t="str">
        <f>'ПРОТОКОЛ'!D548</f>
        <v/>
      </c>
      <c r="D104" s="14" t="str">
        <f>'ПРОТОКОЛ'!E548</f>
        <v/>
      </c>
      <c r="E104" s="14" t="str">
        <f>'ПРОТОКОЛ'!G548</f>
        <v/>
      </c>
      <c r="F104" s="14" t="str">
        <f>'ПРОТОКОЛ'!I548</f>
        <v/>
      </c>
      <c r="G104" s="14" t="str">
        <f>'ПРОТОКОЛ'!K548</f>
        <v/>
      </c>
      <c r="H104" s="16" t="str">
        <f>'ПРОТОКОЛ'!Q548</f>
        <v/>
      </c>
      <c r="I104" s="14" t="str">
        <f>'ПРОТОКОЛ'!S548</f>
        <v/>
      </c>
      <c r="J104" s="14" t="str">
        <f>'ПРОТОКОЛ'!F548</f>
        <v/>
      </c>
      <c r="K104" s="14" t="str">
        <f>'ПРОТОКОЛ'!H548</f>
        <v/>
      </c>
      <c r="L104" s="14" t="str">
        <f>'ПРОТОКОЛ'!J548</f>
        <v/>
      </c>
      <c r="M104" s="14" t="str">
        <f>'ПРОТОКОЛ'!L548</f>
        <v/>
      </c>
      <c r="N104" s="14" t="str">
        <f>'ПРОТОКОЛ'!R548</f>
        <v/>
      </c>
      <c r="O104" s="14" t="str">
        <f>'ПРОТОКОЛ'!T548</f>
        <v/>
      </c>
      <c r="P104" s="14"/>
      <c r="Q104" s="14"/>
    </row>
    <row r="105" ht="15.75" customHeight="1">
      <c r="A105" s="39" t="str">
        <f>'ПРОТОКОЛ'!B549</f>
        <v/>
      </c>
      <c r="B105" s="39" t="str">
        <f t="shared" ref="B105:B109" si="18">B104</f>
        <v>КОМАНДА 16</v>
      </c>
      <c r="C105" s="14" t="str">
        <f>'ПРОТОКОЛ'!D549</f>
        <v/>
      </c>
      <c r="D105" s="14" t="str">
        <f>'ПРОТОКОЛ'!E549</f>
        <v/>
      </c>
      <c r="E105" s="14" t="str">
        <f>'ПРОТОКОЛ'!G549</f>
        <v/>
      </c>
      <c r="F105" s="14" t="str">
        <f>'ПРОТОКОЛ'!I549</f>
        <v/>
      </c>
      <c r="G105" s="14" t="str">
        <f>'ПРОТОКОЛ'!K549</f>
        <v/>
      </c>
      <c r="H105" s="16" t="str">
        <f>'ПРОТОКОЛ'!Q549</f>
        <v/>
      </c>
      <c r="I105" s="14" t="str">
        <f>'ПРОТОКОЛ'!S549</f>
        <v/>
      </c>
      <c r="J105" s="14" t="str">
        <f>'ПРОТОКОЛ'!F549</f>
        <v/>
      </c>
      <c r="K105" s="14" t="str">
        <f>'ПРОТОКОЛ'!H549</f>
        <v/>
      </c>
      <c r="L105" s="14" t="str">
        <f>'ПРОТОКОЛ'!J549</f>
        <v/>
      </c>
      <c r="M105" s="14" t="str">
        <f>'ПРОТОКОЛ'!L549</f>
        <v/>
      </c>
      <c r="N105" s="14" t="str">
        <f>'ПРОТОКОЛ'!R549</f>
        <v/>
      </c>
      <c r="O105" s="14" t="str">
        <f>'ПРОТОКОЛ'!T549</f>
        <v/>
      </c>
      <c r="P105" s="14"/>
      <c r="Q105" s="14"/>
    </row>
    <row r="106" ht="15.75" customHeight="1">
      <c r="A106" s="39" t="str">
        <f>'ПРОТОКОЛ'!B550</f>
        <v/>
      </c>
      <c r="B106" s="39" t="str">
        <f t="shared" si="18"/>
        <v>КОМАНДА 16</v>
      </c>
      <c r="C106" s="14" t="str">
        <f>'ПРОТОКОЛ'!D550</f>
        <v/>
      </c>
      <c r="D106" s="43" t="str">
        <f>'ПРОТОКОЛ'!E550</f>
        <v/>
      </c>
      <c r="E106" s="14" t="str">
        <f>'ПРОТОКОЛ'!G550</f>
        <v/>
      </c>
      <c r="F106" s="14" t="str">
        <f>'ПРОТОКОЛ'!I550</f>
        <v/>
      </c>
      <c r="G106" s="14" t="str">
        <f>'ПРОТОКОЛ'!K550</f>
        <v/>
      </c>
      <c r="H106" s="16" t="str">
        <f>'ПРОТОКОЛ'!Q550</f>
        <v/>
      </c>
      <c r="I106" s="14" t="str">
        <f>'ПРОТОКОЛ'!S550</f>
        <v/>
      </c>
      <c r="J106" s="14" t="str">
        <f>'ПРОТОКОЛ'!F550</f>
        <v/>
      </c>
      <c r="K106" s="14" t="str">
        <f>'ПРОТОКОЛ'!H550</f>
        <v/>
      </c>
      <c r="L106" s="14" t="str">
        <f>'ПРОТОКОЛ'!J550</f>
        <v/>
      </c>
      <c r="M106" s="14" t="str">
        <f>'ПРОТОКОЛ'!L550</f>
        <v/>
      </c>
      <c r="N106" s="14" t="str">
        <f>'ПРОТОКОЛ'!R550</f>
        <v/>
      </c>
      <c r="O106" s="14" t="str">
        <f>'ПРОТОКОЛ'!T550</f>
        <v/>
      </c>
      <c r="P106" s="14"/>
      <c r="Q106" s="14"/>
    </row>
    <row r="107" ht="15.75" customHeight="1">
      <c r="A107" s="39" t="str">
        <f>'ПРОТОКОЛ'!B551</f>
        <v/>
      </c>
      <c r="B107" s="39" t="str">
        <f t="shared" si="18"/>
        <v>КОМАНДА 16</v>
      </c>
      <c r="C107" s="14" t="str">
        <f>'ПРОТОКОЛ'!D551</f>
        <v/>
      </c>
      <c r="D107" s="14" t="str">
        <f>'ПРОТОКОЛ'!E551</f>
        <v/>
      </c>
      <c r="E107" s="14" t="str">
        <f>'ПРОТОКОЛ'!G551</f>
        <v/>
      </c>
      <c r="F107" s="14" t="str">
        <f>'ПРОТОКОЛ'!I551</f>
        <v/>
      </c>
      <c r="G107" s="14" t="str">
        <f>'ПРОТОКОЛ'!K551</f>
        <v/>
      </c>
      <c r="H107" s="16" t="str">
        <f>'ПРОТОКОЛ'!Q551</f>
        <v/>
      </c>
      <c r="I107" s="14" t="str">
        <f>'ПРОТОКОЛ'!S551</f>
        <v/>
      </c>
      <c r="J107" s="14" t="str">
        <f>'ПРОТОКОЛ'!F551</f>
        <v/>
      </c>
      <c r="K107" s="14" t="str">
        <f>'ПРОТОКОЛ'!H551</f>
        <v/>
      </c>
      <c r="L107" s="14" t="str">
        <f>'ПРОТОКОЛ'!J551</f>
        <v/>
      </c>
      <c r="M107" s="14" t="str">
        <f>'ПРОТОКОЛ'!L551</f>
        <v/>
      </c>
      <c r="N107" s="14" t="str">
        <f>'ПРОТОКОЛ'!R551</f>
        <v/>
      </c>
      <c r="O107" s="14" t="str">
        <f>'ПРОТОКОЛ'!T551</f>
        <v/>
      </c>
      <c r="P107" s="14"/>
      <c r="Q107" s="14"/>
    </row>
    <row r="108" ht="15.75" customHeight="1">
      <c r="A108" s="39" t="str">
        <f>'ПРОТОКОЛ'!B552</f>
        <v/>
      </c>
      <c r="B108" s="39" t="str">
        <f t="shared" si="18"/>
        <v>КОМАНДА 16</v>
      </c>
      <c r="C108" s="14" t="str">
        <f>'ПРОТОКОЛ'!D552</f>
        <v/>
      </c>
      <c r="D108" s="14" t="str">
        <f>'ПРОТОКОЛ'!E552</f>
        <v/>
      </c>
      <c r="E108" s="14" t="str">
        <f>'ПРОТОКОЛ'!G552</f>
        <v/>
      </c>
      <c r="F108" s="14" t="str">
        <f>'ПРОТОКОЛ'!I552</f>
        <v/>
      </c>
      <c r="G108" s="14" t="str">
        <f>'ПРОТОКОЛ'!K552</f>
        <v/>
      </c>
      <c r="H108" s="16" t="str">
        <f>'ПРОТОКОЛ'!Q552</f>
        <v/>
      </c>
      <c r="I108" s="14" t="str">
        <f>'ПРОТОКОЛ'!S552</f>
        <v/>
      </c>
      <c r="J108" s="14" t="str">
        <f>'ПРОТОКОЛ'!F552</f>
        <v/>
      </c>
      <c r="K108" s="14" t="str">
        <f>'ПРОТОКОЛ'!H552</f>
        <v/>
      </c>
      <c r="L108" s="14" t="str">
        <f>'ПРОТОКОЛ'!J552</f>
        <v/>
      </c>
      <c r="M108" s="14" t="str">
        <f>'ПРОТОКОЛ'!L552</f>
        <v/>
      </c>
      <c r="N108" s="14" t="str">
        <f>'ПРОТОКОЛ'!R552</f>
        <v/>
      </c>
      <c r="O108" s="14" t="str">
        <f>'ПРОТОКОЛ'!T552</f>
        <v/>
      </c>
      <c r="P108" s="14"/>
      <c r="Q108" s="14"/>
    </row>
    <row r="109" ht="15.75" customHeight="1">
      <c r="A109" s="39" t="str">
        <f>'ПРОТОКОЛ'!B553</f>
        <v/>
      </c>
      <c r="B109" s="39" t="str">
        <f t="shared" si="18"/>
        <v>КОМАНДА 16</v>
      </c>
      <c r="C109" s="14" t="str">
        <f>'ПРОТОКОЛ'!D553</f>
        <v/>
      </c>
      <c r="D109" s="14" t="str">
        <f>'ПРОТОКОЛ'!E553</f>
        <v/>
      </c>
      <c r="E109" s="14" t="str">
        <f>'ПРОТОКОЛ'!G553</f>
        <v/>
      </c>
      <c r="F109" s="14" t="str">
        <f>'ПРОТОКОЛ'!I553</f>
        <v/>
      </c>
      <c r="G109" s="14" t="str">
        <f>'ПРОТОКОЛ'!K553</f>
        <v/>
      </c>
      <c r="H109" s="16" t="str">
        <f>'ПРОТОКОЛ'!Q553</f>
        <v/>
      </c>
      <c r="I109" s="14" t="str">
        <f>'ПРОТОКОЛ'!S553</f>
        <v/>
      </c>
      <c r="J109" s="14" t="str">
        <f>'ПРОТОКОЛ'!F553</f>
        <v/>
      </c>
      <c r="K109" s="14" t="str">
        <f>'ПРОТОКОЛ'!H553</f>
        <v/>
      </c>
      <c r="L109" s="14" t="str">
        <f>'ПРОТОКОЛ'!J553</f>
        <v/>
      </c>
      <c r="M109" s="14" t="str">
        <f>'ПРОТОКОЛ'!L553</f>
        <v/>
      </c>
      <c r="N109" s="14" t="str">
        <f>'ПРОТОКОЛ'!R553</f>
        <v/>
      </c>
      <c r="O109" s="14" t="str">
        <f>'ПРОТОКОЛ'!T553</f>
        <v/>
      </c>
      <c r="P109" s="14"/>
      <c r="Q109" s="14"/>
    </row>
    <row r="110" ht="15.75" customHeight="1">
      <c r="A110" s="39" t="str">
        <f>'ПРОТОКОЛ'!B583</f>
        <v/>
      </c>
      <c r="B110" s="39" t="str">
        <f>'ПРОТОКОЛ'!A578</f>
        <v>КОМАНДА 17</v>
      </c>
      <c r="C110" s="14" t="str">
        <f>'ПРОТОКОЛ'!D583</f>
        <v/>
      </c>
      <c r="D110" s="14" t="str">
        <f>'ПРОТОКОЛ'!E583</f>
        <v/>
      </c>
      <c r="E110" s="14" t="str">
        <f>'ПРОТОКОЛ'!G583</f>
        <v/>
      </c>
      <c r="F110" s="14" t="str">
        <f>'ПРОТОКОЛ'!I583</f>
        <v/>
      </c>
      <c r="G110" s="14" t="str">
        <f>'ПРОТОКОЛ'!K583</f>
        <v/>
      </c>
      <c r="H110" s="16" t="str">
        <f>'ПРОТОКОЛ'!Q583</f>
        <v/>
      </c>
      <c r="I110" s="14" t="str">
        <f>'ПРОТОКОЛ'!S583</f>
        <v/>
      </c>
      <c r="J110" s="14" t="str">
        <f>'ПРОТОКОЛ'!F583</f>
        <v/>
      </c>
      <c r="K110" s="14" t="str">
        <f>'ПРОТОКОЛ'!H583</f>
        <v/>
      </c>
      <c r="L110" s="14" t="str">
        <f>'ПРОТОКОЛ'!J583</f>
        <v/>
      </c>
      <c r="M110" s="14" t="str">
        <f>'ПРОТОКОЛ'!L583</f>
        <v/>
      </c>
      <c r="N110" s="14" t="str">
        <f>'ПРОТОКОЛ'!R583</f>
        <v/>
      </c>
      <c r="O110" s="14" t="str">
        <f>'ПРОТОКОЛ'!T583</f>
        <v/>
      </c>
      <c r="P110" s="14"/>
      <c r="Q110" s="14"/>
    </row>
    <row r="111" ht="15.75" customHeight="1">
      <c r="A111" s="39" t="str">
        <f>'ПРОТОКОЛ'!B584</f>
        <v/>
      </c>
      <c r="B111" s="39" t="str">
        <f t="shared" ref="B111:B115" si="19">B110</f>
        <v>КОМАНДА 17</v>
      </c>
      <c r="C111" s="14" t="str">
        <f>'ПРОТОКОЛ'!D584</f>
        <v/>
      </c>
      <c r="D111" s="14" t="str">
        <f>'ПРОТОКОЛ'!E584</f>
        <v/>
      </c>
      <c r="E111" s="14" t="str">
        <f>'ПРОТОКОЛ'!G584</f>
        <v/>
      </c>
      <c r="F111" s="14" t="str">
        <f>'ПРОТОКОЛ'!I584</f>
        <v/>
      </c>
      <c r="G111" s="14" t="str">
        <f>'ПРОТОКОЛ'!K584</f>
        <v/>
      </c>
      <c r="H111" s="16" t="str">
        <f>'ПРОТОКОЛ'!Q584</f>
        <v/>
      </c>
      <c r="I111" s="14" t="str">
        <f>'ПРОТОКОЛ'!S584</f>
        <v/>
      </c>
      <c r="J111" s="14" t="str">
        <f>'ПРОТОКОЛ'!F584</f>
        <v/>
      </c>
      <c r="K111" s="14" t="str">
        <f>'ПРОТОКОЛ'!H584</f>
        <v/>
      </c>
      <c r="L111" s="14" t="str">
        <f>'ПРОТОКОЛ'!J584</f>
        <v/>
      </c>
      <c r="M111" s="14" t="str">
        <f>'ПРОТОКОЛ'!L584</f>
        <v/>
      </c>
      <c r="N111" s="14" t="str">
        <f>'ПРОТОКОЛ'!R584</f>
        <v/>
      </c>
      <c r="O111" s="14" t="str">
        <f>'ПРОТОКОЛ'!T584</f>
        <v/>
      </c>
      <c r="P111" s="14"/>
      <c r="Q111" s="14"/>
    </row>
    <row r="112" ht="15.75" customHeight="1">
      <c r="A112" s="39" t="str">
        <f>'ПРОТОКОЛ'!B585</f>
        <v/>
      </c>
      <c r="B112" s="39" t="str">
        <f t="shared" si="19"/>
        <v>КОМАНДА 17</v>
      </c>
      <c r="C112" s="14" t="str">
        <f>'ПРОТОКОЛ'!D585</f>
        <v/>
      </c>
      <c r="D112" s="43" t="str">
        <f>'ПРОТОКОЛ'!E585</f>
        <v/>
      </c>
      <c r="E112" s="14" t="str">
        <f>'ПРОТОКОЛ'!G585</f>
        <v/>
      </c>
      <c r="F112" s="14" t="str">
        <f>'ПРОТОКОЛ'!I585</f>
        <v/>
      </c>
      <c r="G112" s="14" t="str">
        <f>'ПРОТОКОЛ'!K585</f>
        <v/>
      </c>
      <c r="H112" s="16" t="str">
        <f>'ПРОТОКОЛ'!Q585</f>
        <v/>
      </c>
      <c r="I112" s="14" t="str">
        <f>'ПРОТОКОЛ'!S585</f>
        <v/>
      </c>
      <c r="J112" s="14" t="str">
        <f>'ПРОТОКОЛ'!F585</f>
        <v/>
      </c>
      <c r="K112" s="14" t="str">
        <f>'ПРОТОКОЛ'!H585</f>
        <v/>
      </c>
      <c r="L112" s="14" t="str">
        <f>'ПРОТОКОЛ'!J585</f>
        <v/>
      </c>
      <c r="M112" s="14" t="str">
        <f>'ПРОТОКОЛ'!L585</f>
        <v/>
      </c>
      <c r="N112" s="14" t="str">
        <f>'ПРОТОКОЛ'!R585</f>
        <v/>
      </c>
      <c r="O112" s="14" t="str">
        <f>'ПРОТОКОЛ'!T585</f>
        <v/>
      </c>
      <c r="P112" s="14"/>
      <c r="Q112" s="14"/>
    </row>
    <row r="113" ht="15.75" customHeight="1">
      <c r="A113" s="39" t="str">
        <f>'ПРОТОКОЛ'!B586</f>
        <v/>
      </c>
      <c r="B113" s="39" t="str">
        <f t="shared" si="19"/>
        <v>КОМАНДА 17</v>
      </c>
      <c r="C113" s="14" t="str">
        <f>'ПРОТОКОЛ'!D586</f>
        <v/>
      </c>
      <c r="D113" s="14" t="str">
        <f>'ПРОТОКОЛ'!E586</f>
        <v/>
      </c>
      <c r="E113" s="14" t="str">
        <f>'ПРОТОКОЛ'!G586</f>
        <v/>
      </c>
      <c r="F113" s="14" t="str">
        <f>'ПРОТОКОЛ'!I586</f>
        <v/>
      </c>
      <c r="G113" s="14" t="str">
        <f>'ПРОТОКОЛ'!K586</f>
        <v/>
      </c>
      <c r="H113" s="16" t="str">
        <f>'ПРОТОКОЛ'!Q586</f>
        <v/>
      </c>
      <c r="I113" s="14" t="str">
        <f>'ПРОТОКОЛ'!S586</f>
        <v/>
      </c>
      <c r="J113" s="14" t="str">
        <f>'ПРОТОКОЛ'!F586</f>
        <v/>
      </c>
      <c r="K113" s="14" t="str">
        <f>'ПРОТОКОЛ'!H586</f>
        <v/>
      </c>
      <c r="L113" s="14" t="str">
        <f>'ПРОТОКОЛ'!J586</f>
        <v/>
      </c>
      <c r="M113" s="14" t="str">
        <f>'ПРОТОКОЛ'!L586</f>
        <v/>
      </c>
      <c r="N113" s="14" t="str">
        <f>'ПРОТОКОЛ'!R586</f>
        <v/>
      </c>
      <c r="O113" s="14" t="str">
        <f>'ПРОТОКОЛ'!T586</f>
        <v/>
      </c>
      <c r="P113" s="14"/>
      <c r="Q113" s="14"/>
    </row>
    <row r="114" ht="15.75" customHeight="1">
      <c r="A114" s="39" t="str">
        <f>'ПРОТОКОЛ'!B587</f>
        <v/>
      </c>
      <c r="B114" s="39" t="str">
        <f t="shared" si="19"/>
        <v>КОМАНДА 17</v>
      </c>
      <c r="C114" s="14" t="str">
        <f>'ПРОТОКОЛ'!D587</f>
        <v/>
      </c>
      <c r="D114" s="14" t="str">
        <f>'ПРОТОКОЛ'!E587</f>
        <v/>
      </c>
      <c r="E114" s="14" t="str">
        <f>'ПРОТОКОЛ'!G587</f>
        <v/>
      </c>
      <c r="F114" s="14" t="str">
        <f>'ПРОТОКОЛ'!I587</f>
        <v/>
      </c>
      <c r="G114" s="14" t="str">
        <f>'ПРОТОКОЛ'!K587</f>
        <v/>
      </c>
      <c r="H114" s="16" t="str">
        <f>'ПРОТОКОЛ'!Q587</f>
        <v/>
      </c>
      <c r="I114" s="14" t="str">
        <f>'ПРОТОКОЛ'!S587</f>
        <v/>
      </c>
      <c r="J114" s="14" t="str">
        <f>'ПРОТОКОЛ'!F587</f>
        <v/>
      </c>
      <c r="K114" s="14" t="str">
        <f>'ПРОТОКОЛ'!H587</f>
        <v/>
      </c>
      <c r="L114" s="14" t="str">
        <f>'ПРОТОКОЛ'!J587</f>
        <v/>
      </c>
      <c r="M114" s="14" t="str">
        <f>'ПРОТОКОЛ'!L587</f>
        <v/>
      </c>
      <c r="N114" s="14" t="str">
        <f>'ПРОТОКОЛ'!R587</f>
        <v/>
      </c>
      <c r="O114" s="14" t="str">
        <f>'ПРОТОКОЛ'!T587</f>
        <v/>
      </c>
      <c r="P114" s="14"/>
      <c r="Q114" s="14"/>
    </row>
    <row r="115" ht="15.75" customHeight="1">
      <c r="A115" s="39" t="str">
        <f>'ПРОТОКОЛ'!B588</f>
        <v/>
      </c>
      <c r="B115" s="39" t="str">
        <f t="shared" si="19"/>
        <v>КОМАНДА 17</v>
      </c>
      <c r="C115" s="14" t="str">
        <f>'ПРОТОКОЛ'!D588</f>
        <v/>
      </c>
      <c r="D115" s="14" t="str">
        <f>'ПРОТОКОЛ'!E588</f>
        <v/>
      </c>
      <c r="E115" s="14" t="str">
        <f>'ПРОТОКОЛ'!G588</f>
        <v/>
      </c>
      <c r="F115" s="14" t="str">
        <f>'ПРОТОКОЛ'!I588</f>
        <v/>
      </c>
      <c r="G115" s="14" t="str">
        <f>'ПРОТОКОЛ'!K588</f>
        <v/>
      </c>
      <c r="H115" s="16" t="str">
        <f>'ПРОТОКОЛ'!Q588</f>
        <v/>
      </c>
      <c r="I115" s="14" t="str">
        <f>'ПРОТОКОЛ'!S588</f>
        <v/>
      </c>
      <c r="J115" s="14" t="str">
        <f>'ПРОТОКОЛ'!F588</f>
        <v/>
      </c>
      <c r="K115" s="14" t="str">
        <f>'ПРОТОКОЛ'!H588</f>
        <v/>
      </c>
      <c r="L115" s="14" t="str">
        <f>'ПРОТОКОЛ'!J588</f>
        <v/>
      </c>
      <c r="M115" s="14" t="str">
        <f>'ПРОТОКОЛ'!L588</f>
        <v/>
      </c>
      <c r="N115" s="14" t="str">
        <f>'ПРОТОКОЛ'!R588</f>
        <v/>
      </c>
      <c r="O115" s="14" t="str">
        <f>'ПРОТОКОЛ'!T588</f>
        <v/>
      </c>
      <c r="P115" s="14"/>
      <c r="Q115" s="14"/>
    </row>
    <row r="116" ht="15.75" customHeight="1">
      <c r="A116" s="39" t="str">
        <f>'ПРОТОКОЛ'!B618</f>
        <v/>
      </c>
      <c r="B116" s="39" t="str">
        <f>'ПРОТОКОЛ'!A613</f>
        <v>КОМАНДА 18</v>
      </c>
      <c r="C116" s="14" t="str">
        <f>'ПРОТОКОЛ'!D618</f>
        <v/>
      </c>
      <c r="D116" s="14" t="str">
        <f>'ПРОТОКОЛ'!E618</f>
        <v/>
      </c>
      <c r="E116" s="14" t="str">
        <f>'ПРОТОКОЛ'!G618</f>
        <v/>
      </c>
      <c r="F116" s="14" t="str">
        <f>'ПРОТОКОЛ'!I618</f>
        <v/>
      </c>
      <c r="G116" s="14" t="str">
        <f>'ПРОТОКОЛ'!K618</f>
        <v/>
      </c>
      <c r="H116" s="16" t="str">
        <f>'ПРОТОКОЛ'!Q618</f>
        <v/>
      </c>
      <c r="I116" s="14" t="str">
        <f>'ПРОТОКОЛ'!S618</f>
        <v/>
      </c>
      <c r="J116" s="14" t="str">
        <f>'ПРОТОКОЛ'!F618</f>
        <v/>
      </c>
      <c r="K116" s="14" t="str">
        <f>'ПРОТОКОЛ'!H618</f>
        <v/>
      </c>
      <c r="L116" s="14" t="str">
        <f>'ПРОТОКОЛ'!J618</f>
        <v/>
      </c>
      <c r="M116" s="14" t="str">
        <f>'ПРОТОКОЛ'!L618</f>
        <v/>
      </c>
      <c r="N116" s="14" t="str">
        <f>'ПРОТОКОЛ'!R618</f>
        <v/>
      </c>
      <c r="O116" s="14" t="str">
        <f>'ПРОТОКОЛ'!T618</f>
        <v/>
      </c>
      <c r="P116" s="14"/>
      <c r="Q116" s="14"/>
    </row>
    <row r="117" ht="15.75" customHeight="1">
      <c r="A117" s="39" t="str">
        <f>'ПРОТОКОЛ'!B619</f>
        <v/>
      </c>
      <c r="B117" s="39" t="str">
        <f t="shared" ref="B117:B121" si="20">B116</f>
        <v>КОМАНДА 18</v>
      </c>
      <c r="C117" s="14" t="str">
        <f>'ПРОТОКОЛ'!D619</f>
        <v/>
      </c>
      <c r="D117" s="14" t="str">
        <f>'ПРОТОКОЛ'!E619</f>
        <v/>
      </c>
      <c r="E117" s="14" t="str">
        <f>'ПРОТОКОЛ'!G619</f>
        <v/>
      </c>
      <c r="F117" s="14" t="str">
        <f>'ПРОТОКОЛ'!I619</f>
        <v/>
      </c>
      <c r="G117" s="14" t="str">
        <f>'ПРОТОКОЛ'!K619</f>
        <v/>
      </c>
      <c r="H117" s="16" t="str">
        <f>'ПРОТОКОЛ'!Q619</f>
        <v/>
      </c>
      <c r="I117" s="14" t="str">
        <f>'ПРОТОКОЛ'!S619</f>
        <v/>
      </c>
      <c r="J117" s="14" t="str">
        <f>'ПРОТОКОЛ'!F619</f>
        <v/>
      </c>
      <c r="K117" s="14" t="str">
        <f>'ПРОТОКОЛ'!H619</f>
        <v/>
      </c>
      <c r="L117" s="14" t="str">
        <f>'ПРОТОКОЛ'!J619</f>
        <v/>
      </c>
      <c r="M117" s="14" t="str">
        <f>'ПРОТОКОЛ'!L619</f>
        <v/>
      </c>
      <c r="N117" s="14" t="str">
        <f>'ПРОТОКОЛ'!R619</f>
        <v/>
      </c>
      <c r="O117" s="14" t="str">
        <f>'ПРОТОКОЛ'!T619</f>
        <v/>
      </c>
      <c r="P117" s="14"/>
      <c r="Q117" s="14"/>
    </row>
    <row r="118" ht="15.75" customHeight="1">
      <c r="A118" s="39" t="str">
        <f>'ПРОТОКОЛ'!B620</f>
        <v/>
      </c>
      <c r="B118" s="39" t="str">
        <f t="shared" si="20"/>
        <v>КОМАНДА 18</v>
      </c>
      <c r="C118" s="14" t="str">
        <f>'ПРОТОКОЛ'!D620</f>
        <v/>
      </c>
      <c r="D118" s="43" t="str">
        <f>'ПРОТОКОЛ'!E620</f>
        <v/>
      </c>
      <c r="E118" s="14" t="str">
        <f>'ПРОТОКОЛ'!G620</f>
        <v/>
      </c>
      <c r="F118" s="14" t="str">
        <f>'ПРОТОКОЛ'!I620</f>
        <v/>
      </c>
      <c r="G118" s="14" t="str">
        <f>'ПРОТОКОЛ'!K620</f>
        <v/>
      </c>
      <c r="H118" s="16" t="str">
        <f>'ПРОТОКОЛ'!Q620</f>
        <v/>
      </c>
      <c r="I118" s="14" t="str">
        <f>'ПРОТОКОЛ'!S620</f>
        <v/>
      </c>
      <c r="J118" s="14" t="str">
        <f>'ПРОТОКОЛ'!F620</f>
        <v/>
      </c>
      <c r="K118" s="14" t="str">
        <f>'ПРОТОКОЛ'!H620</f>
        <v/>
      </c>
      <c r="L118" s="14" t="str">
        <f>'ПРОТОКОЛ'!J620</f>
        <v/>
      </c>
      <c r="M118" s="14" t="str">
        <f>'ПРОТОКОЛ'!L620</f>
        <v/>
      </c>
      <c r="N118" s="14" t="str">
        <f>'ПРОТОКОЛ'!R620</f>
        <v/>
      </c>
      <c r="O118" s="14" t="str">
        <f>'ПРОТОКОЛ'!T620</f>
        <v/>
      </c>
      <c r="P118" s="14"/>
      <c r="Q118" s="14"/>
    </row>
    <row r="119" ht="15.75" customHeight="1">
      <c r="A119" s="39" t="str">
        <f>'ПРОТОКОЛ'!B621</f>
        <v/>
      </c>
      <c r="B119" s="39" t="str">
        <f t="shared" si="20"/>
        <v>КОМАНДА 18</v>
      </c>
      <c r="C119" s="14" t="str">
        <f>'ПРОТОКОЛ'!D621</f>
        <v/>
      </c>
      <c r="D119" s="14" t="str">
        <f>'ПРОТОКОЛ'!E621</f>
        <v/>
      </c>
      <c r="E119" s="14" t="str">
        <f>'ПРОТОКОЛ'!G621</f>
        <v/>
      </c>
      <c r="F119" s="14" t="str">
        <f>'ПРОТОКОЛ'!I621</f>
        <v/>
      </c>
      <c r="G119" s="14" t="str">
        <f>'ПРОТОКОЛ'!K621</f>
        <v/>
      </c>
      <c r="H119" s="16" t="str">
        <f>'ПРОТОКОЛ'!Q621</f>
        <v/>
      </c>
      <c r="I119" s="14" t="str">
        <f>'ПРОТОКОЛ'!S621</f>
        <v/>
      </c>
      <c r="J119" s="14" t="str">
        <f>'ПРОТОКОЛ'!F621</f>
        <v/>
      </c>
      <c r="K119" s="14" t="str">
        <f>'ПРОТОКОЛ'!H621</f>
        <v/>
      </c>
      <c r="L119" s="14" t="str">
        <f>'ПРОТОКОЛ'!J621</f>
        <v/>
      </c>
      <c r="M119" s="14" t="str">
        <f>'ПРОТОКОЛ'!L621</f>
        <v/>
      </c>
      <c r="N119" s="14" t="str">
        <f>'ПРОТОКОЛ'!R621</f>
        <v/>
      </c>
      <c r="O119" s="14" t="str">
        <f>'ПРОТОКОЛ'!T621</f>
        <v/>
      </c>
      <c r="P119" s="14"/>
      <c r="Q119" s="14"/>
    </row>
    <row r="120" ht="15.75" customHeight="1">
      <c r="A120" s="39" t="str">
        <f>'ПРОТОКОЛ'!B622</f>
        <v/>
      </c>
      <c r="B120" s="39" t="str">
        <f t="shared" si="20"/>
        <v>КОМАНДА 18</v>
      </c>
      <c r="C120" s="14" t="str">
        <f>'ПРОТОКОЛ'!D622</f>
        <v/>
      </c>
      <c r="D120" s="14" t="str">
        <f>'ПРОТОКОЛ'!E622</f>
        <v/>
      </c>
      <c r="E120" s="14" t="str">
        <f>'ПРОТОКОЛ'!G622</f>
        <v/>
      </c>
      <c r="F120" s="14" t="str">
        <f>'ПРОТОКОЛ'!I622</f>
        <v/>
      </c>
      <c r="G120" s="14" t="str">
        <f>'ПРОТОКОЛ'!K622</f>
        <v/>
      </c>
      <c r="H120" s="16" t="str">
        <f>'ПРОТОКОЛ'!Q622</f>
        <v/>
      </c>
      <c r="I120" s="14" t="str">
        <f>'ПРОТОКОЛ'!S622</f>
        <v/>
      </c>
      <c r="J120" s="14" t="str">
        <f>'ПРОТОКОЛ'!F622</f>
        <v/>
      </c>
      <c r="K120" s="14" t="str">
        <f>'ПРОТОКОЛ'!H622</f>
        <v/>
      </c>
      <c r="L120" s="14" t="str">
        <f>'ПРОТОКОЛ'!J622</f>
        <v/>
      </c>
      <c r="M120" s="14" t="str">
        <f>'ПРОТОКОЛ'!L622</f>
        <v/>
      </c>
      <c r="N120" s="14" t="str">
        <f>'ПРОТОКОЛ'!R622</f>
        <v/>
      </c>
      <c r="O120" s="14" t="str">
        <f>'ПРОТОКОЛ'!T622</f>
        <v/>
      </c>
      <c r="P120" s="14"/>
      <c r="Q120" s="14"/>
    </row>
    <row r="121" ht="15.75" customHeight="1">
      <c r="A121" s="39" t="str">
        <f>'ПРОТОКОЛ'!B623</f>
        <v/>
      </c>
      <c r="B121" s="39" t="str">
        <f t="shared" si="20"/>
        <v>КОМАНДА 18</v>
      </c>
      <c r="C121" s="14" t="str">
        <f>'ПРОТОКОЛ'!D623</f>
        <v/>
      </c>
      <c r="D121" s="14" t="str">
        <f>'ПРОТОКОЛ'!E623</f>
        <v/>
      </c>
      <c r="E121" s="14" t="str">
        <f>'ПРОТОКОЛ'!G623</f>
        <v/>
      </c>
      <c r="F121" s="14" t="str">
        <f>'ПРОТОКОЛ'!I623</f>
        <v/>
      </c>
      <c r="G121" s="14" t="str">
        <f>'ПРОТОКОЛ'!K623</f>
        <v/>
      </c>
      <c r="H121" s="16" t="str">
        <f>'ПРОТОКОЛ'!Q623</f>
        <v/>
      </c>
      <c r="I121" s="14" t="str">
        <f>'ПРОТОКОЛ'!S623</f>
        <v/>
      </c>
      <c r="J121" s="14" t="str">
        <f>'ПРОТОКОЛ'!F623</f>
        <v/>
      </c>
      <c r="K121" s="14" t="str">
        <f>'ПРОТОКОЛ'!H623</f>
        <v/>
      </c>
      <c r="L121" s="14" t="str">
        <f>'ПРОТОКОЛ'!J623</f>
        <v/>
      </c>
      <c r="M121" s="14" t="str">
        <f>'ПРОТОКОЛ'!L623</f>
        <v/>
      </c>
      <c r="N121" s="14" t="str">
        <f>'ПРОТОКОЛ'!R623</f>
        <v/>
      </c>
      <c r="O121" s="14" t="str">
        <f>'ПРОТОКОЛ'!T623</f>
        <v/>
      </c>
      <c r="P121" s="14"/>
      <c r="Q121" s="14"/>
    </row>
    <row r="122" ht="15.75" customHeight="1">
      <c r="A122" s="39" t="str">
        <f>'ПРОТОКОЛ'!B653</f>
        <v/>
      </c>
      <c r="B122" s="39" t="str">
        <f>'ПРОТОКОЛ'!A648</f>
        <v>КОМАНДА 19</v>
      </c>
      <c r="C122" s="14" t="str">
        <f>'ПРОТОКОЛ'!D653</f>
        <v/>
      </c>
      <c r="D122" s="14" t="str">
        <f>'ПРОТОКОЛ'!E653</f>
        <v/>
      </c>
      <c r="E122" s="14" t="str">
        <f>'ПРОТОКОЛ'!G653</f>
        <v/>
      </c>
      <c r="F122" s="14" t="str">
        <f>'ПРОТОКОЛ'!I653</f>
        <v/>
      </c>
      <c r="G122" s="14" t="str">
        <f>'ПРОТОКОЛ'!K653</f>
        <v/>
      </c>
      <c r="H122" s="16" t="str">
        <f>'ПРОТОКОЛ'!Q653</f>
        <v/>
      </c>
      <c r="I122" s="14" t="str">
        <f>'ПРОТОКОЛ'!S653</f>
        <v/>
      </c>
      <c r="J122" s="14" t="str">
        <f>'ПРОТОКОЛ'!F653</f>
        <v/>
      </c>
      <c r="K122" s="14" t="str">
        <f>'ПРОТОКОЛ'!H653</f>
        <v/>
      </c>
      <c r="L122" s="14" t="str">
        <f>'ПРОТОКОЛ'!J653</f>
        <v/>
      </c>
      <c r="M122" s="14" t="str">
        <f>'ПРОТОКОЛ'!L653</f>
        <v/>
      </c>
      <c r="N122" s="14" t="str">
        <f>'ПРОТОКОЛ'!R653</f>
        <v/>
      </c>
      <c r="O122" s="14" t="str">
        <f>'ПРОТОКОЛ'!T653</f>
        <v/>
      </c>
      <c r="P122" s="14"/>
      <c r="Q122" s="14"/>
    </row>
    <row r="123" ht="15.75" customHeight="1">
      <c r="A123" s="39" t="str">
        <f>'ПРОТОКОЛ'!B654</f>
        <v/>
      </c>
      <c r="B123" s="39" t="str">
        <f t="shared" ref="B123:B127" si="21">B122</f>
        <v>КОМАНДА 19</v>
      </c>
      <c r="C123" s="14" t="str">
        <f>'ПРОТОКОЛ'!D654</f>
        <v/>
      </c>
      <c r="D123" s="14" t="str">
        <f>'ПРОТОКОЛ'!E654</f>
        <v/>
      </c>
      <c r="E123" s="14" t="str">
        <f>'ПРОТОКОЛ'!G654</f>
        <v/>
      </c>
      <c r="F123" s="14" t="str">
        <f>'ПРОТОКОЛ'!I654</f>
        <v/>
      </c>
      <c r="G123" s="14" t="str">
        <f>'ПРОТОКОЛ'!K654</f>
        <v/>
      </c>
      <c r="H123" s="16" t="str">
        <f>'ПРОТОКОЛ'!Q654</f>
        <v/>
      </c>
      <c r="I123" s="14" t="str">
        <f>'ПРОТОКОЛ'!S654</f>
        <v/>
      </c>
      <c r="J123" s="14" t="str">
        <f>'ПРОТОКОЛ'!F654</f>
        <v/>
      </c>
      <c r="K123" s="14" t="str">
        <f>'ПРОТОКОЛ'!H654</f>
        <v/>
      </c>
      <c r="L123" s="14" t="str">
        <f>'ПРОТОКОЛ'!J654</f>
        <v/>
      </c>
      <c r="M123" s="14" t="str">
        <f>'ПРОТОКОЛ'!L654</f>
        <v/>
      </c>
      <c r="N123" s="14" t="str">
        <f>'ПРОТОКОЛ'!R654</f>
        <v/>
      </c>
      <c r="O123" s="14" t="str">
        <f>'ПРОТОКОЛ'!T654</f>
        <v/>
      </c>
      <c r="P123" s="14"/>
      <c r="Q123" s="14"/>
    </row>
    <row r="124" ht="15.75" customHeight="1">
      <c r="A124" s="39" t="str">
        <f>'ПРОТОКОЛ'!B655</f>
        <v/>
      </c>
      <c r="B124" s="39" t="str">
        <f t="shared" si="21"/>
        <v>КОМАНДА 19</v>
      </c>
      <c r="C124" s="14" t="str">
        <f>'ПРОТОКОЛ'!D655</f>
        <v/>
      </c>
      <c r="D124" s="43" t="str">
        <f>'ПРОТОКОЛ'!E655</f>
        <v/>
      </c>
      <c r="E124" s="14" t="str">
        <f>'ПРОТОКОЛ'!G655</f>
        <v/>
      </c>
      <c r="F124" s="14" t="str">
        <f>'ПРОТОКОЛ'!I655</f>
        <v/>
      </c>
      <c r="G124" s="14" t="str">
        <f>'ПРОТОКОЛ'!K655</f>
        <v/>
      </c>
      <c r="H124" s="16" t="str">
        <f>'ПРОТОКОЛ'!Q655</f>
        <v/>
      </c>
      <c r="I124" s="14" t="str">
        <f>'ПРОТОКОЛ'!S655</f>
        <v/>
      </c>
      <c r="J124" s="14" t="str">
        <f>'ПРОТОКОЛ'!F655</f>
        <v/>
      </c>
      <c r="K124" s="14" t="str">
        <f>'ПРОТОКОЛ'!H655</f>
        <v/>
      </c>
      <c r="L124" s="14" t="str">
        <f>'ПРОТОКОЛ'!J655</f>
        <v/>
      </c>
      <c r="M124" s="14" t="str">
        <f>'ПРОТОКОЛ'!L655</f>
        <v/>
      </c>
      <c r="N124" s="14" t="str">
        <f>'ПРОТОКОЛ'!R655</f>
        <v/>
      </c>
      <c r="O124" s="14" t="str">
        <f>'ПРОТОКОЛ'!T655</f>
        <v/>
      </c>
      <c r="P124" s="14"/>
      <c r="Q124" s="14"/>
    </row>
    <row r="125" ht="15.75" customHeight="1">
      <c r="A125" s="39" t="str">
        <f>'ПРОТОКОЛ'!B656</f>
        <v/>
      </c>
      <c r="B125" s="39" t="str">
        <f t="shared" si="21"/>
        <v>КОМАНДА 19</v>
      </c>
      <c r="C125" s="14" t="str">
        <f>'ПРОТОКОЛ'!D656</f>
        <v/>
      </c>
      <c r="D125" s="14" t="str">
        <f>'ПРОТОКОЛ'!E656</f>
        <v/>
      </c>
      <c r="E125" s="14" t="str">
        <f>'ПРОТОКОЛ'!G656</f>
        <v/>
      </c>
      <c r="F125" s="14" t="str">
        <f>'ПРОТОКОЛ'!I656</f>
        <v/>
      </c>
      <c r="G125" s="14" t="str">
        <f>'ПРОТОКОЛ'!K656</f>
        <v/>
      </c>
      <c r="H125" s="16" t="str">
        <f>'ПРОТОКОЛ'!Q656</f>
        <v/>
      </c>
      <c r="I125" s="14" t="str">
        <f>'ПРОТОКОЛ'!S656</f>
        <v/>
      </c>
      <c r="J125" s="14" t="str">
        <f>'ПРОТОКОЛ'!F656</f>
        <v/>
      </c>
      <c r="K125" s="14" t="str">
        <f>'ПРОТОКОЛ'!H656</f>
        <v/>
      </c>
      <c r="L125" s="14" t="str">
        <f>'ПРОТОКОЛ'!J656</f>
        <v/>
      </c>
      <c r="M125" s="14" t="str">
        <f>'ПРОТОКОЛ'!L656</f>
        <v/>
      </c>
      <c r="N125" s="14" t="str">
        <f>'ПРОТОКОЛ'!R656</f>
        <v/>
      </c>
      <c r="O125" s="14" t="str">
        <f>'ПРОТОКОЛ'!T656</f>
        <v/>
      </c>
      <c r="P125" s="14"/>
      <c r="Q125" s="14"/>
    </row>
    <row r="126" ht="15.75" customHeight="1">
      <c r="A126" s="39" t="str">
        <f>'ПРОТОКОЛ'!B657</f>
        <v/>
      </c>
      <c r="B126" s="39" t="str">
        <f t="shared" si="21"/>
        <v>КОМАНДА 19</v>
      </c>
      <c r="C126" s="14" t="str">
        <f>'ПРОТОКОЛ'!D657</f>
        <v/>
      </c>
      <c r="D126" s="14" t="str">
        <f>'ПРОТОКОЛ'!E657</f>
        <v/>
      </c>
      <c r="E126" s="14" t="str">
        <f>'ПРОТОКОЛ'!G657</f>
        <v/>
      </c>
      <c r="F126" s="14" t="str">
        <f>'ПРОТОКОЛ'!I657</f>
        <v/>
      </c>
      <c r="G126" s="14" t="str">
        <f>'ПРОТОКОЛ'!K657</f>
        <v/>
      </c>
      <c r="H126" s="16" t="str">
        <f>'ПРОТОКОЛ'!Q657</f>
        <v/>
      </c>
      <c r="I126" s="14" t="str">
        <f>'ПРОТОКОЛ'!S657</f>
        <v/>
      </c>
      <c r="J126" s="14" t="str">
        <f>'ПРОТОКОЛ'!F657</f>
        <v/>
      </c>
      <c r="K126" s="14" t="str">
        <f>'ПРОТОКОЛ'!H657</f>
        <v/>
      </c>
      <c r="L126" s="14" t="str">
        <f>'ПРОТОКОЛ'!J657</f>
        <v/>
      </c>
      <c r="M126" s="14" t="str">
        <f>'ПРОТОКОЛ'!L657</f>
        <v/>
      </c>
      <c r="N126" s="14" t="str">
        <f>'ПРОТОКОЛ'!R657</f>
        <v/>
      </c>
      <c r="O126" s="14" t="str">
        <f>'ПРОТОКОЛ'!T657</f>
        <v/>
      </c>
      <c r="P126" s="14"/>
      <c r="Q126" s="14"/>
    </row>
    <row r="127" ht="15.75" customHeight="1">
      <c r="A127" s="39" t="str">
        <f>'ПРОТОКОЛ'!B658</f>
        <v/>
      </c>
      <c r="B127" s="39" t="str">
        <f t="shared" si="21"/>
        <v>КОМАНДА 19</v>
      </c>
      <c r="C127" s="14" t="str">
        <f>'ПРОТОКОЛ'!D658</f>
        <v/>
      </c>
      <c r="D127" s="14" t="str">
        <f>'ПРОТОКОЛ'!E658</f>
        <v/>
      </c>
      <c r="E127" s="14" t="str">
        <f>'ПРОТОКОЛ'!G658</f>
        <v/>
      </c>
      <c r="F127" s="14" t="str">
        <f>'ПРОТОКОЛ'!I658</f>
        <v/>
      </c>
      <c r="G127" s="14" t="str">
        <f>'ПРОТОКОЛ'!K658</f>
        <v/>
      </c>
      <c r="H127" s="16" t="str">
        <f>'ПРОТОКОЛ'!Q658</f>
        <v/>
      </c>
      <c r="I127" s="14" t="str">
        <f>'ПРОТОКОЛ'!S658</f>
        <v/>
      </c>
      <c r="J127" s="14" t="str">
        <f>'ПРОТОКОЛ'!F658</f>
        <v/>
      </c>
      <c r="K127" s="14" t="str">
        <f>'ПРОТОКОЛ'!H658</f>
        <v/>
      </c>
      <c r="L127" s="14" t="str">
        <f>'ПРОТОКОЛ'!J658</f>
        <v/>
      </c>
      <c r="M127" s="14" t="str">
        <f>'ПРОТОКОЛ'!L658</f>
        <v/>
      </c>
      <c r="N127" s="14" t="str">
        <f>'ПРОТОКОЛ'!R658</f>
        <v/>
      </c>
      <c r="O127" s="14" t="str">
        <f>'ПРОТОКОЛ'!T658</f>
        <v/>
      </c>
      <c r="P127" s="14"/>
      <c r="Q127" s="14"/>
    </row>
    <row r="128" ht="15.75" customHeight="1">
      <c r="A128" s="39" t="str">
        <f>'ПРОТОКОЛ'!B688</f>
        <v/>
      </c>
      <c r="B128" s="39" t="str">
        <f>'ПРОТОКОЛ'!A683</f>
        <v>КОМАНДА 20</v>
      </c>
      <c r="C128" s="14" t="str">
        <f>'ПРОТОКОЛ'!D688</f>
        <v/>
      </c>
      <c r="D128" s="14" t="str">
        <f>'ПРОТОКОЛ'!E688</f>
        <v/>
      </c>
      <c r="E128" s="14" t="str">
        <f>'ПРОТОКОЛ'!G688</f>
        <v/>
      </c>
      <c r="F128" s="14" t="str">
        <f>'ПРОТОКОЛ'!I688</f>
        <v/>
      </c>
      <c r="G128" s="14" t="str">
        <f>'ПРОТОКОЛ'!K688</f>
        <v/>
      </c>
      <c r="H128" s="16" t="str">
        <f>'ПРОТОКОЛ'!Q688</f>
        <v/>
      </c>
      <c r="I128" s="14" t="str">
        <f>'ПРОТОКОЛ'!S688</f>
        <v/>
      </c>
      <c r="J128" s="14" t="str">
        <f>'ПРОТОКОЛ'!F688</f>
        <v/>
      </c>
      <c r="K128" s="14" t="str">
        <f>'ПРОТОКОЛ'!H688</f>
        <v/>
      </c>
      <c r="L128" s="14" t="str">
        <f>'ПРОТОКОЛ'!J688</f>
        <v/>
      </c>
      <c r="M128" s="14" t="str">
        <f>'ПРОТОКОЛ'!L688</f>
        <v/>
      </c>
      <c r="N128" s="14" t="str">
        <f>'ПРОТОКОЛ'!R688</f>
        <v/>
      </c>
      <c r="O128" s="14" t="str">
        <f>'ПРОТОКОЛ'!T688</f>
        <v/>
      </c>
      <c r="P128" s="14"/>
      <c r="Q128" s="14"/>
    </row>
    <row r="129" ht="15.75" customHeight="1">
      <c r="A129" s="39" t="str">
        <f>'ПРОТОКОЛ'!B689</f>
        <v/>
      </c>
      <c r="B129" s="39" t="str">
        <f t="shared" ref="B129:B133" si="22">B128</f>
        <v>КОМАНДА 20</v>
      </c>
      <c r="C129" s="14" t="str">
        <f>'ПРОТОКОЛ'!D689</f>
        <v/>
      </c>
      <c r="D129" s="14" t="str">
        <f>'ПРОТОКОЛ'!E689</f>
        <v/>
      </c>
      <c r="E129" s="14" t="str">
        <f>'ПРОТОКОЛ'!G689</f>
        <v/>
      </c>
      <c r="F129" s="14" t="str">
        <f>'ПРОТОКОЛ'!I689</f>
        <v/>
      </c>
      <c r="G129" s="14" t="str">
        <f>'ПРОТОКОЛ'!K689</f>
        <v/>
      </c>
      <c r="H129" s="16" t="str">
        <f>'ПРОТОКОЛ'!Q689</f>
        <v/>
      </c>
      <c r="I129" s="14" t="str">
        <f>'ПРОТОКОЛ'!S689</f>
        <v/>
      </c>
      <c r="J129" s="14" t="str">
        <f>'ПРОТОКОЛ'!F689</f>
        <v/>
      </c>
      <c r="K129" s="14" t="str">
        <f>'ПРОТОКОЛ'!H689</f>
        <v/>
      </c>
      <c r="L129" s="14" t="str">
        <f>'ПРОТОКОЛ'!J689</f>
        <v/>
      </c>
      <c r="M129" s="14" t="str">
        <f>'ПРОТОКОЛ'!L689</f>
        <v/>
      </c>
      <c r="N129" s="14" t="str">
        <f>'ПРОТОКОЛ'!R689</f>
        <v/>
      </c>
      <c r="O129" s="14" t="str">
        <f>'ПРОТОКОЛ'!T689</f>
        <v/>
      </c>
      <c r="P129" s="14"/>
      <c r="Q129" s="14"/>
    </row>
    <row r="130" ht="15.75" customHeight="1">
      <c r="A130" s="39" t="str">
        <f>'ПРОТОКОЛ'!B690</f>
        <v/>
      </c>
      <c r="B130" s="39" t="str">
        <f t="shared" si="22"/>
        <v>КОМАНДА 20</v>
      </c>
      <c r="C130" s="14" t="str">
        <f>'ПРОТОКОЛ'!D690</f>
        <v/>
      </c>
      <c r="D130" s="43" t="str">
        <f>'ПРОТОКОЛ'!E690</f>
        <v/>
      </c>
      <c r="E130" s="14" t="str">
        <f>'ПРОТОКОЛ'!G690</f>
        <v/>
      </c>
      <c r="F130" s="14" t="str">
        <f>'ПРОТОКОЛ'!I690</f>
        <v/>
      </c>
      <c r="G130" s="14" t="str">
        <f>'ПРОТОКОЛ'!K690</f>
        <v/>
      </c>
      <c r="H130" s="16" t="str">
        <f>'ПРОТОКОЛ'!Q690</f>
        <v/>
      </c>
      <c r="I130" s="14" t="str">
        <f>'ПРОТОКОЛ'!S690</f>
        <v/>
      </c>
      <c r="J130" s="14" t="str">
        <f>'ПРОТОКОЛ'!F690</f>
        <v/>
      </c>
      <c r="K130" s="14" t="str">
        <f>'ПРОТОКОЛ'!H690</f>
        <v/>
      </c>
      <c r="L130" s="14" t="str">
        <f>'ПРОТОКОЛ'!J690</f>
        <v/>
      </c>
      <c r="M130" s="14" t="str">
        <f>'ПРОТОКОЛ'!L690</f>
        <v/>
      </c>
      <c r="N130" s="14" t="str">
        <f>'ПРОТОКОЛ'!R690</f>
        <v/>
      </c>
      <c r="O130" s="14" t="str">
        <f>'ПРОТОКОЛ'!T690</f>
        <v/>
      </c>
      <c r="P130" s="14"/>
      <c r="Q130" s="14"/>
    </row>
    <row r="131" ht="15.75" customHeight="1">
      <c r="A131" s="39" t="str">
        <f>'ПРОТОКОЛ'!B691</f>
        <v/>
      </c>
      <c r="B131" s="39" t="str">
        <f t="shared" si="22"/>
        <v>КОМАНДА 20</v>
      </c>
      <c r="C131" s="14" t="str">
        <f>'ПРОТОКОЛ'!D691</f>
        <v/>
      </c>
      <c r="D131" s="14" t="str">
        <f>'ПРОТОКОЛ'!E691</f>
        <v/>
      </c>
      <c r="E131" s="14" t="str">
        <f>'ПРОТОКОЛ'!G691</f>
        <v/>
      </c>
      <c r="F131" s="14" t="str">
        <f>'ПРОТОКОЛ'!I691</f>
        <v/>
      </c>
      <c r="G131" s="14" t="str">
        <f>'ПРОТОКОЛ'!K691</f>
        <v/>
      </c>
      <c r="H131" s="16" t="str">
        <f>'ПРОТОКОЛ'!Q691</f>
        <v/>
      </c>
      <c r="I131" s="14" t="str">
        <f>'ПРОТОКОЛ'!S691</f>
        <v/>
      </c>
      <c r="J131" s="14" t="str">
        <f>'ПРОТОКОЛ'!F691</f>
        <v/>
      </c>
      <c r="K131" s="14" t="str">
        <f>'ПРОТОКОЛ'!H691</f>
        <v/>
      </c>
      <c r="L131" s="14" t="str">
        <f>'ПРОТОКОЛ'!J691</f>
        <v/>
      </c>
      <c r="M131" s="14" t="str">
        <f>'ПРОТОКОЛ'!L691</f>
        <v/>
      </c>
      <c r="N131" s="14" t="str">
        <f>'ПРОТОКОЛ'!R691</f>
        <v/>
      </c>
      <c r="O131" s="14" t="str">
        <f>'ПРОТОКОЛ'!T691</f>
        <v/>
      </c>
      <c r="P131" s="14"/>
      <c r="Q131" s="14"/>
    </row>
    <row r="132" ht="15.75" customHeight="1">
      <c r="A132" s="39" t="str">
        <f>'ПРОТОКОЛ'!B692</f>
        <v/>
      </c>
      <c r="B132" s="39" t="str">
        <f t="shared" si="22"/>
        <v>КОМАНДА 20</v>
      </c>
      <c r="C132" s="14" t="str">
        <f>'ПРОТОКОЛ'!D692</f>
        <v/>
      </c>
      <c r="D132" s="14" t="str">
        <f>'ПРОТОКОЛ'!E692</f>
        <v/>
      </c>
      <c r="E132" s="14" t="str">
        <f>'ПРОТОКОЛ'!G692</f>
        <v/>
      </c>
      <c r="F132" s="14" t="str">
        <f>'ПРОТОКОЛ'!I692</f>
        <v/>
      </c>
      <c r="G132" s="14" t="str">
        <f>'ПРОТОКОЛ'!K692</f>
        <v/>
      </c>
      <c r="H132" s="16" t="str">
        <f>'ПРОТОКОЛ'!Q692</f>
        <v/>
      </c>
      <c r="I132" s="14" t="str">
        <f>'ПРОТОКОЛ'!S692</f>
        <v/>
      </c>
      <c r="J132" s="14" t="str">
        <f>'ПРОТОКОЛ'!F692</f>
        <v/>
      </c>
      <c r="K132" s="14" t="str">
        <f>'ПРОТОКОЛ'!H692</f>
        <v/>
      </c>
      <c r="L132" s="14" t="str">
        <f>'ПРОТОКОЛ'!J692</f>
        <v/>
      </c>
      <c r="M132" s="14" t="str">
        <f>'ПРОТОКОЛ'!L692</f>
        <v/>
      </c>
      <c r="N132" s="14" t="str">
        <f>'ПРОТОКОЛ'!R692</f>
        <v/>
      </c>
      <c r="O132" s="14" t="str">
        <f>'ПРОТОКОЛ'!T692</f>
        <v/>
      </c>
      <c r="P132" s="14"/>
      <c r="Q132" s="14"/>
    </row>
    <row r="133" ht="15.75" customHeight="1">
      <c r="A133" s="39" t="str">
        <f>'ПРОТОКОЛ'!B693</f>
        <v/>
      </c>
      <c r="B133" s="39" t="str">
        <f t="shared" si="22"/>
        <v>КОМАНДА 20</v>
      </c>
      <c r="C133" s="14" t="str">
        <f>'ПРОТОКОЛ'!D693</f>
        <v/>
      </c>
      <c r="D133" s="14" t="str">
        <f>'ПРОТОКОЛ'!E693</f>
        <v/>
      </c>
      <c r="E133" s="14" t="str">
        <f>'ПРОТОКОЛ'!G693</f>
        <v/>
      </c>
      <c r="F133" s="14" t="str">
        <f>'ПРОТОКОЛ'!I693</f>
        <v/>
      </c>
      <c r="G133" s="14" t="str">
        <f>'ПРОТОКОЛ'!K693</f>
        <v/>
      </c>
      <c r="H133" s="16" t="str">
        <f>'ПРОТОКОЛ'!Q693</f>
        <v/>
      </c>
      <c r="I133" s="14" t="str">
        <f>'ПРОТОКОЛ'!S693</f>
        <v/>
      </c>
      <c r="J133" s="14" t="str">
        <f>'ПРОТОКОЛ'!F693</f>
        <v/>
      </c>
      <c r="K133" s="14" t="str">
        <f>'ПРОТОКОЛ'!H693</f>
        <v/>
      </c>
      <c r="L133" s="14" t="str">
        <f>'ПРОТОКОЛ'!J693</f>
        <v/>
      </c>
      <c r="M133" s="14" t="str">
        <f>'ПРОТОКОЛ'!L693</f>
        <v/>
      </c>
      <c r="N133" s="14" t="str">
        <f>'ПРОТОКОЛ'!R693</f>
        <v/>
      </c>
      <c r="O133" s="14" t="str">
        <f>'ПРОТОКОЛ'!T693</f>
        <v/>
      </c>
      <c r="P133" s="14"/>
      <c r="Q133" s="14"/>
    </row>
    <row r="134" ht="15.75" customHeight="1"/>
    <row r="135" ht="15.75" customHeight="1">
      <c r="A135" s="59" t="s">
        <v>921</v>
      </c>
    </row>
    <row r="136" ht="15.75" customHeight="1">
      <c r="A136" s="58"/>
    </row>
    <row r="137" ht="15.75" customHeight="1">
      <c r="A137" s="59" t="s">
        <v>922</v>
      </c>
    </row>
  </sheetData>
  <mergeCells count="16">
    <mergeCell ref="D12:I12"/>
    <mergeCell ref="J12:O12"/>
    <mergeCell ref="P12:P13"/>
    <mergeCell ref="Q12:Q13"/>
    <mergeCell ref="A2:Q2"/>
    <mergeCell ref="A4:Q4"/>
    <mergeCell ref="A1:Q1"/>
    <mergeCell ref="A3:Q3"/>
    <mergeCell ref="A6:Q6"/>
    <mergeCell ref="A8:C8"/>
    <mergeCell ref="B12:B13"/>
    <mergeCell ref="A10:Q10"/>
    <mergeCell ref="A11:Q11"/>
    <mergeCell ref="A12:A13"/>
    <mergeCell ref="C12:C13"/>
    <mergeCell ref="A5:Q5"/>
  </mergeCells>
  <printOptions/>
  <pageMargins bottom="0.5511811023622047" footer="0.0" header="0.0" left="0.1968503937007874" right="0.1968503937007874" top="0.07874015748031496"/>
  <pageSetup paperSize="9"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" width="19.0"/>
    <col customWidth="1" min="3" max="17" width="4.75"/>
  </cols>
  <sheetData>
    <row r="1" ht="30.0" customHeight="1">
      <c r="A1" s="23" t="s">
        <v>389</v>
      </c>
    </row>
    <row r="2" ht="15.75" customHeight="1">
      <c r="A2" s="24" t="s">
        <v>390</v>
      </c>
    </row>
    <row r="3" ht="33.75" customHeight="1">
      <c r="A3" s="25" t="s">
        <v>391</v>
      </c>
    </row>
    <row r="4" ht="15.75" customHeight="1">
      <c r="A4" s="77" t="s">
        <v>923</v>
      </c>
    </row>
    <row r="5" ht="15.75" customHeight="1">
      <c r="A5" s="78" t="s">
        <v>924</v>
      </c>
    </row>
    <row r="6" ht="19.5" customHeight="1">
      <c r="A6" s="27" t="s">
        <v>395</v>
      </c>
    </row>
    <row r="7" ht="19.5" customHeight="1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</row>
    <row r="8" ht="19.5" customHeight="1">
      <c r="A8" s="79" t="s">
        <v>925</v>
      </c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</row>
    <row r="9" ht="19.5" customHeight="1">
      <c r="A9" s="80" t="s">
        <v>397</v>
      </c>
      <c r="B9" s="80"/>
      <c r="C9" s="80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</row>
    <row r="10" ht="15.75" customHeight="1">
      <c r="A10" s="25" t="s">
        <v>926</v>
      </c>
    </row>
    <row r="11" ht="15.75" customHeight="1">
      <c r="A11" s="81"/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</row>
    <row r="12" ht="15.75" customHeight="1">
      <c r="A12" s="33" t="s">
        <v>909</v>
      </c>
      <c r="B12" s="33" t="s">
        <v>910</v>
      </c>
      <c r="C12" s="83" t="s">
        <v>911</v>
      </c>
      <c r="D12" s="31" t="s">
        <v>912</v>
      </c>
      <c r="E12" s="2"/>
      <c r="F12" s="2"/>
      <c r="G12" s="2"/>
      <c r="H12" s="2"/>
      <c r="I12" s="3"/>
      <c r="J12" s="31" t="s">
        <v>9</v>
      </c>
      <c r="K12" s="2"/>
      <c r="L12" s="2"/>
      <c r="M12" s="2"/>
      <c r="N12" s="2"/>
      <c r="O12" s="3"/>
      <c r="P12" s="84" t="s">
        <v>913</v>
      </c>
      <c r="Q12" s="83" t="s">
        <v>914</v>
      </c>
    </row>
    <row r="13" ht="15.75" customHeight="1">
      <c r="A13" s="36"/>
      <c r="B13" s="36"/>
      <c r="C13" s="36"/>
      <c r="D13" s="85" t="s">
        <v>915</v>
      </c>
      <c r="E13" s="85" t="s">
        <v>916</v>
      </c>
      <c r="F13" s="85" t="s">
        <v>917</v>
      </c>
      <c r="G13" s="85" t="s">
        <v>918</v>
      </c>
      <c r="H13" s="85" t="s">
        <v>919</v>
      </c>
      <c r="I13" s="86" t="s">
        <v>920</v>
      </c>
      <c r="J13" s="85" t="s">
        <v>915</v>
      </c>
      <c r="K13" s="85" t="s">
        <v>916</v>
      </c>
      <c r="L13" s="85" t="s">
        <v>917</v>
      </c>
      <c r="M13" s="85" t="s">
        <v>918</v>
      </c>
      <c r="N13" s="85" t="s">
        <v>919</v>
      </c>
      <c r="O13" s="86" t="s">
        <v>920</v>
      </c>
      <c r="P13" s="36"/>
      <c r="Q13" s="36"/>
    </row>
    <row r="14" ht="15.75" customHeight="1">
      <c r="A14" s="39" t="str">
        <f>'ПРОТОКОЛ'!B23</f>
        <v>Фадеев Артем Александрович</v>
      </c>
      <c r="B14" s="39" t="str">
        <f>'ПРОТОКОЛ'!A10</f>
        <v>МБОУ «СОШ № 8»</v>
      </c>
      <c r="C14" s="14" t="str">
        <f>'ПРОТОКОЛ'!D23</f>
        <v>12</v>
      </c>
      <c r="D14" s="14" t="str">
        <f>'ПРОТОКОЛ'!E23</f>
        <v>4.58,1</v>
      </c>
      <c r="E14" s="14" t="str">
        <f>'ПРОТОКОЛ'!G23</f>
        <v>161</v>
      </c>
      <c r="F14" s="14" t="str">
        <f>'ПРОТОКОЛ'!I23</f>
        <v>36</v>
      </c>
      <c r="G14" s="48" t="str">
        <f>'ПРОТОКОЛ'!M23</f>
        <v>9.7</v>
      </c>
      <c r="H14" s="16" t="str">
        <f>'ПРОТОКОЛ'!Q23</f>
        <v>0</v>
      </c>
      <c r="I14" s="14" t="str">
        <f>'ПРОТОКОЛ'!S23</f>
        <v>12</v>
      </c>
      <c r="J14" s="14" t="str">
        <f>'ПРОТОКОЛ'!F23</f>
        <v>18</v>
      </c>
      <c r="K14" s="14" t="str">
        <f>'ПРОТОКОЛ'!H23</f>
        <v>15</v>
      </c>
      <c r="L14" s="14" t="str">
        <f>'ПРОТОКОЛ'!J23</f>
        <v>58</v>
      </c>
      <c r="M14" s="14" t="str">
        <f>'ПРОТОКОЛ'!N23</f>
        <v>35</v>
      </c>
      <c r="N14" s="14" t="str">
        <f>'ПРОТОКОЛ'!R23</f>
        <v>0</v>
      </c>
      <c r="O14" s="14" t="str">
        <f>'ПРОТОКОЛ'!T23</f>
        <v>54</v>
      </c>
      <c r="P14" s="14" t="str">
        <f t="shared" ref="P14:P79" si="1">SUM(J14:O14)</f>
        <v>180</v>
      </c>
      <c r="Q14" s="14" t="str">
        <f t="shared" ref="Q14:Q79" si="2">_xlfn.RANK.EQ(P14,$P$14:$P$79)</f>
        <v>12</v>
      </c>
    </row>
    <row r="15" ht="15.75" customHeight="1">
      <c r="A15" s="39" t="str">
        <f>'ПРОТОКОЛ'!B24</f>
        <v>Габдуллин Глеб Владиславович</v>
      </c>
      <c r="B15" s="39" t="str">
        <f t="shared" ref="B15:B19" si="3">B14</f>
        <v>МБОУ «СОШ № 8»</v>
      </c>
      <c r="C15" s="14" t="str">
        <f>'ПРОТОКОЛ'!D24</f>
        <v>12</v>
      </c>
      <c r="D15" s="14" t="str">
        <f>'ПРОТОКОЛ'!E24</f>
        <v>5.43,7</v>
      </c>
      <c r="E15" s="14" t="str">
        <f>'ПРОТОКОЛ'!G24</f>
        <v>175</v>
      </c>
      <c r="F15" s="14" t="str">
        <f>'ПРОТОКОЛ'!I24</f>
        <v>27</v>
      </c>
      <c r="G15" s="48" t="str">
        <f>'ПРОТОКОЛ'!M24</f>
        <v>9.3</v>
      </c>
      <c r="H15" s="16" t="str">
        <f>'ПРОТОКОЛ'!Q24</f>
        <v>0</v>
      </c>
      <c r="I15" s="14" t="str">
        <f>'ПРОТОКОЛ'!S24</f>
        <v>0</v>
      </c>
      <c r="J15" s="14" t="str">
        <f>'ПРОТОКОЛ'!F24</f>
        <v>7</v>
      </c>
      <c r="K15" s="14" t="str">
        <f>'ПРОТОКОЛ'!H24</f>
        <v>22</v>
      </c>
      <c r="L15" s="14" t="str">
        <f>'ПРОТОКОЛ'!J24</f>
        <v>38</v>
      </c>
      <c r="M15" s="14" t="str">
        <f>'ПРОТОКОЛ'!N24</f>
        <v>44</v>
      </c>
      <c r="N15" s="14" t="str">
        <f>'ПРОТОКОЛ'!R24</f>
        <v>0</v>
      </c>
      <c r="O15" s="14" t="str">
        <f>'ПРОТОКОЛ'!T24</f>
        <v>0</v>
      </c>
      <c r="P15" s="14" t="str">
        <f t="shared" si="1"/>
        <v>111</v>
      </c>
      <c r="Q15" s="14" t="str">
        <f t="shared" si="2"/>
        <v>42</v>
      </c>
    </row>
    <row r="16" ht="15.75" customHeight="1">
      <c r="A16" s="39" t="str">
        <f>'ПРОТОКОЛ'!B25</f>
        <v>Лиляев Кирилл Анатольевич</v>
      </c>
      <c r="B16" s="39" t="str">
        <f t="shared" si="3"/>
        <v>МБОУ «СОШ № 8»</v>
      </c>
      <c r="C16" s="14" t="str">
        <f>'ПРОТОКОЛ'!D25</f>
        <v>12</v>
      </c>
      <c r="D16" s="14" t="str">
        <f>'ПРОТОКОЛ'!E25</f>
        <v>5.54,4</v>
      </c>
      <c r="E16" s="14" t="str">
        <f>'ПРОТОКОЛ'!G25</f>
        <v>170</v>
      </c>
      <c r="F16" s="14" t="str">
        <f>'ПРОТОКОЛ'!I25</f>
        <v>26</v>
      </c>
      <c r="G16" s="48" t="str">
        <f>'ПРОТОКОЛ'!M25</f>
        <v>10.3</v>
      </c>
      <c r="H16" s="16" t="str">
        <f>'ПРОТОКОЛ'!Q25</f>
        <v>0</v>
      </c>
      <c r="I16" s="14" t="str">
        <f>'ПРОТОКОЛ'!S25</f>
        <v>2</v>
      </c>
      <c r="J16" s="14" t="str">
        <f>'ПРОТОКОЛ'!F25</f>
        <v>5</v>
      </c>
      <c r="K16" s="14" t="str">
        <f>'ПРОТОКОЛ'!H25</f>
        <v>20</v>
      </c>
      <c r="L16" s="14" t="str">
        <f>'ПРОТОКОЛ'!J25</f>
        <v>36</v>
      </c>
      <c r="M16" s="14" t="str">
        <f>'ПРОТОКОЛ'!N25</f>
        <v>23</v>
      </c>
      <c r="N16" s="14" t="str">
        <f>'ПРОТОКОЛ'!R25</f>
        <v>0</v>
      </c>
      <c r="O16" s="14" t="str">
        <f>'ПРОТОКОЛ'!T25</f>
        <v>13</v>
      </c>
      <c r="P16" s="14" t="str">
        <f t="shared" si="1"/>
        <v>97</v>
      </c>
      <c r="Q16" s="14" t="str">
        <f t="shared" si="2"/>
        <v>50</v>
      </c>
    </row>
    <row r="17" ht="15.75" customHeight="1">
      <c r="A17" s="39" t="str">
        <f>'ПРОТОКОЛ'!B26</f>
        <v>Даутов Рустам Рафисович</v>
      </c>
      <c r="B17" s="39" t="str">
        <f t="shared" si="3"/>
        <v>МБОУ «СОШ № 8»</v>
      </c>
      <c r="C17" s="14" t="str">
        <f>'ПРОТОКОЛ'!D26</f>
        <v>12</v>
      </c>
      <c r="D17" s="14" t="str">
        <f>'ПРОТОКОЛ'!E26</f>
        <v>5.48,7</v>
      </c>
      <c r="E17" s="14" t="str">
        <f>'ПРОТОКОЛ'!G26</f>
        <v>130</v>
      </c>
      <c r="F17" s="14" t="str">
        <f>'ПРОТОКОЛ'!I26</f>
        <v>23</v>
      </c>
      <c r="G17" s="48" t="str">
        <f>'ПРОТОКОЛ'!M26</f>
        <v>11.8</v>
      </c>
      <c r="H17" s="16" t="str">
        <f>'ПРОТОКОЛ'!Q26</f>
        <v>0</v>
      </c>
      <c r="I17" s="14" t="str">
        <f>'ПРОТОКОЛ'!S26</f>
        <v>0</v>
      </c>
      <c r="J17" s="14" t="str">
        <f>'ПРОТОКОЛ'!F26</f>
        <v>6</v>
      </c>
      <c r="K17" s="14" t="str">
        <f>'ПРОТОКОЛ'!H26</f>
        <v>5</v>
      </c>
      <c r="L17" s="14" t="str">
        <f>'ПРОТОКОЛ'!J26</f>
        <v>30</v>
      </c>
      <c r="M17" s="14" t="str">
        <f>'ПРОТОКОЛ'!N26</f>
        <v>8</v>
      </c>
      <c r="N17" s="14" t="str">
        <f>'ПРОТОКОЛ'!R26</f>
        <v>0</v>
      </c>
      <c r="O17" s="14" t="str">
        <f>'ПРОТОКОЛ'!T26</f>
        <v>0</v>
      </c>
      <c r="P17" s="14" t="str">
        <f t="shared" si="1"/>
        <v>49</v>
      </c>
      <c r="Q17" s="14" t="str">
        <f t="shared" si="2"/>
        <v>64</v>
      </c>
    </row>
    <row r="18" ht="15.75" customHeight="1">
      <c r="A18" s="39" t="str">
        <f>'ПРОТОКОЛ'!B27</f>
        <v>Савенко Матвей Станиславович</v>
      </c>
      <c r="B18" s="39" t="str">
        <f t="shared" si="3"/>
        <v>МБОУ «СОШ № 8»</v>
      </c>
      <c r="C18" s="14" t="str">
        <f>'ПРОТОКОЛ'!D27</f>
        <v>12</v>
      </c>
      <c r="D18" s="14" t="str">
        <f>'ПРОТОКОЛ'!E27</f>
        <v>4.36,6</v>
      </c>
      <c r="E18" s="14" t="str">
        <f>'ПРОТОКОЛ'!G27</f>
        <v>191</v>
      </c>
      <c r="F18" s="14" t="str">
        <f>'ПРОТОКОЛ'!I27</f>
        <v>29</v>
      </c>
      <c r="G18" s="48" t="str">
        <f>'ПРОТОКОЛ'!M27</f>
        <v>9.9</v>
      </c>
      <c r="H18" s="16" t="str">
        <f>'ПРОТОКОЛ'!Q27</f>
        <v>0</v>
      </c>
      <c r="I18" s="14" t="str">
        <f>'ПРОТОКОЛ'!S27</f>
        <v>4</v>
      </c>
      <c r="J18" s="14" t="str">
        <f>'ПРОТОКОЛ'!F27</f>
        <v>24</v>
      </c>
      <c r="K18" s="14" t="str">
        <f>'ПРОТОКОЛ'!H27</f>
        <v>30</v>
      </c>
      <c r="L18" s="14" t="str">
        <f>'ПРОТОКОЛ'!J27</f>
        <v>42</v>
      </c>
      <c r="M18" s="14" t="str">
        <f>'ПРОТОКОЛ'!N27</f>
        <v>31</v>
      </c>
      <c r="N18" s="14" t="str">
        <f>'ПРОТОКОЛ'!R27</f>
        <v>0</v>
      </c>
      <c r="O18" s="14" t="str">
        <f>'ПРОТОКОЛ'!T27</f>
        <v>21</v>
      </c>
      <c r="P18" s="14" t="str">
        <f t="shared" si="1"/>
        <v>148</v>
      </c>
      <c r="Q18" s="14" t="str">
        <f t="shared" si="2"/>
        <v>22</v>
      </c>
    </row>
    <row r="19" ht="15.75" customHeight="1">
      <c r="A19" s="39" t="str">
        <f>'ПРОТОКОЛ'!B28</f>
        <v>Коротков Егор Дмитриевич</v>
      </c>
      <c r="B19" s="39" t="str">
        <f t="shared" si="3"/>
        <v>МБОУ «СОШ № 8»</v>
      </c>
      <c r="C19" s="14" t="str">
        <f>'ПРОТОКОЛ'!D28</f>
        <v>12</v>
      </c>
      <c r="D19" s="14" t="str">
        <f>'ПРОТОКОЛ'!E28</f>
        <v>5.16,3</v>
      </c>
      <c r="E19" s="14" t="str">
        <f>'ПРОТОКОЛ'!G28</f>
        <v>150</v>
      </c>
      <c r="F19" s="14" t="str">
        <f>'ПРОТОКОЛ'!I28</f>
        <v>26</v>
      </c>
      <c r="G19" s="48" t="str">
        <f>'ПРОТОКОЛ'!M28</f>
        <v>10.5</v>
      </c>
      <c r="H19" s="16" t="str">
        <f>'ПРОТОКОЛ'!Q28</f>
        <v>0</v>
      </c>
      <c r="I19" s="14" t="str">
        <f>'ПРОТОКОЛ'!S28</f>
        <v>0</v>
      </c>
      <c r="J19" s="14" t="str">
        <f>'ПРОТОКОЛ'!F28</f>
        <v>13</v>
      </c>
      <c r="K19" s="14" t="str">
        <f>'ПРОТОКОЛ'!H28</f>
        <v>11</v>
      </c>
      <c r="L19" s="14" t="str">
        <f>'ПРОТОКОЛ'!J28</f>
        <v>36</v>
      </c>
      <c r="M19" s="14" t="str">
        <f>'ПРОТОКОЛ'!N28</f>
        <v>21</v>
      </c>
      <c r="N19" s="14" t="str">
        <f>'ПРОТОКОЛ'!R28</f>
        <v>0</v>
      </c>
      <c r="O19" s="14" t="str">
        <f>'ПРОТОКОЛ'!T28</f>
        <v>0</v>
      </c>
      <c r="P19" s="14" t="str">
        <f t="shared" si="1"/>
        <v>81</v>
      </c>
      <c r="Q19" s="14" t="str">
        <f t="shared" si="2"/>
        <v>55</v>
      </c>
    </row>
    <row r="20" ht="15.75" customHeight="1">
      <c r="A20" s="39" t="str">
        <f>'ПРОТОКОЛ'!B64</f>
        <v>Афанасьев Матвей Андреевич      </v>
      </c>
      <c r="B20" s="39" t="str">
        <f>'ПРОТОКОЛ'!A51</f>
        <v>МБОУ «Средняя общеобразовательная школа   «Центр образование №16»</v>
      </c>
      <c r="C20" s="14" t="str">
        <f>'ПРОТОКОЛ'!D64</f>
        <v>12</v>
      </c>
      <c r="D20" s="14" t="str">
        <f>'ПРОТОКОЛ'!E64</f>
        <v>4.38,8</v>
      </c>
      <c r="E20" s="14" t="str">
        <f>'ПРОТОКОЛ'!G64</f>
        <v>0</v>
      </c>
      <c r="F20" s="14" t="str">
        <f>'ПРОТОКОЛ'!I64</f>
        <v>29</v>
      </c>
      <c r="G20" s="48" t="str">
        <f>'ПРОТОКОЛ'!M64</f>
        <v>9.5</v>
      </c>
      <c r="H20" s="16" t="str">
        <f>'ПРОТОКОЛ'!Q64</f>
        <v>5</v>
      </c>
      <c r="I20" s="14" t="str">
        <f>'ПРОТОКОЛ'!S64</f>
        <v>3</v>
      </c>
      <c r="J20" s="14" t="str">
        <f>'ПРОТОКОЛ'!F64</f>
        <v>24</v>
      </c>
      <c r="K20" s="14" t="str">
        <f>'ПРОТОКОЛ'!H64</f>
        <v>0</v>
      </c>
      <c r="L20" s="14" t="str">
        <f>'ПРОТОКОЛ'!J64</f>
        <v>42</v>
      </c>
      <c r="M20" s="14" t="str">
        <f>'ПРОТОКОЛ'!N64</f>
        <v>39</v>
      </c>
      <c r="N20" s="14" t="str">
        <f>'ПРОТОКОЛ'!R64</f>
        <v>20</v>
      </c>
      <c r="O20" s="14" t="str">
        <f>'ПРОТОКОЛ'!T64</f>
        <v>17</v>
      </c>
      <c r="P20" s="14" t="str">
        <f t="shared" si="1"/>
        <v>142</v>
      </c>
      <c r="Q20" s="14" t="str">
        <f t="shared" si="2"/>
        <v>27</v>
      </c>
    </row>
    <row r="21" ht="15.75" customHeight="1">
      <c r="A21" s="39" t="str">
        <f>'ПРОТОКОЛ'!B65</f>
        <v>Абзалов Булат Ильнарович             </v>
      </c>
      <c r="B21" s="39" t="str">
        <f t="shared" ref="B21:B25" si="4">B20</f>
        <v>МБОУ «Средняя общеобразовательная школа   «Центр образование №16»</v>
      </c>
      <c r="C21" s="14" t="str">
        <f>'ПРОТОКОЛ'!D65</f>
        <v>12</v>
      </c>
      <c r="D21" s="14" t="str">
        <f>'ПРОТОКОЛ'!E65</f>
        <v>5.19,8</v>
      </c>
      <c r="E21" s="14" t="str">
        <f>'ПРОТОКОЛ'!G65</f>
        <v>145</v>
      </c>
      <c r="F21" s="14" t="str">
        <f>'ПРОТОКОЛ'!I65</f>
        <v>26</v>
      </c>
      <c r="G21" s="48" t="str">
        <f>'ПРОТОКОЛ'!M65</f>
        <v>11.2</v>
      </c>
      <c r="H21" s="16" t="str">
        <f>'ПРОТОКОЛ'!Q65</f>
        <v>0</v>
      </c>
      <c r="I21" s="14" t="str">
        <f>'ПРОТОКОЛ'!S65</f>
        <v>4</v>
      </c>
      <c r="J21" s="14" t="str">
        <f>'ПРОТОКОЛ'!F65</f>
        <v>12</v>
      </c>
      <c r="K21" s="14" t="str">
        <f>'ПРОТОКОЛ'!H65</f>
        <v>10</v>
      </c>
      <c r="L21" s="14" t="str">
        <f>'ПРОТОКОЛ'!J65</f>
        <v>36</v>
      </c>
      <c r="M21" s="14" t="str">
        <f>'ПРОТОКОЛ'!N65</f>
        <v>14</v>
      </c>
      <c r="N21" s="14" t="str">
        <f>'ПРОТОКОЛ'!R65</f>
        <v>0</v>
      </c>
      <c r="O21" s="14" t="str">
        <f>'ПРОТОКОЛ'!T65</f>
        <v>21</v>
      </c>
      <c r="P21" s="14" t="str">
        <f t="shared" si="1"/>
        <v>93</v>
      </c>
      <c r="Q21" s="14" t="str">
        <f t="shared" si="2"/>
        <v>54</v>
      </c>
    </row>
    <row r="22" ht="15.75" customHeight="1">
      <c r="A22" s="39" t="str">
        <f>'ПРОТОКОЛ'!B66</f>
        <v>Громов Александр Даниилович    </v>
      </c>
      <c r="B22" s="39" t="str">
        <f t="shared" si="4"/>
        <v>МБОУ «Средняя общеобразовательная школа   «Центр образование №16»</v>
      </c>
      <c r="C22" s="14" t="str">
        <f>'ПРОТОКОЛ'!D66</f>
        <v>12</v>
      </c>
      <c r="D22" s="14" t="str">
        <f>'ПРОТОКОЛ'!E66</f>
        <v>4.27,1</v>
      </c>
      <c r="E22" s="14" t="str">
        <f>'ПРОТОКОЛ'!G66</f>
        <v>186</v>
      </c>
      <c r="F22" s="14" t="str">
        <f>'ПРОТОКОЛ'!I66</f>
        <v>29</v>
      </c>
      <c r="G22" s="48" t="str">
        <f>'ПРОТОКОЛ'!M66</f>
        <v>9.0</v>
      </c>
      <c r="H22" s="16" t="str">
        <f>'ПРОТОКОЛ'!Q66</f>
        <v>11</v>
      </c>
      <c r="I22" s="14" t="str">
        <f>'ПРОТОКОЛ'!S66</f>
        <v>4</v>
      </c>
      <c r="J22" s="14" t="str">
        <f>'ПРОТОКОЛ'!F66</f>
        <v>27</v>
      </c>
      <c r="K22" s="14" t="str">
        <f>'ПРОТОКОЛ'!H66</f>
        <v>28</v>
      </c>
      <c r="L22" s="14" t="str">
        <f>'ПРОТОКОЛ'!J66</f>
        <v>42</v>
      </c>
      <c r="M22" s="14" t="str">
        <f>'ПРОТОКОЛ'!N66</f>
        <v>52</v>
      </c>
      <c r="N22" s="14" t="str">
        <f>'ПРОТОКОЛ'!R66</f>
        <v>35</v>
      </c>
      <c r="O22" s="14" t="str">
        <f>'ПРОТОКОЛ'!T66</f>
        <v>21</v>
      </c>
      <c r="P22" s="14" t="str">
        <f t="shared" si="1"/>
        <v>205</v>
      </c>
      <c r="Q22" s="14" t="str">
        <f t="shared" si="2"/>
        <v>7</v>
      </c>
    </row>
    <row r="23" ht="15.75" customHeight="1">
      <c r="A23" s="39" t="str">
        <f>'ПРОТОКОЛ'!B67</f>
        <v>Закиров Муслим Марсович         </v>
      </c>
      <c r="B23" s="39" t="str">
        <f t="shared" si="4"/>
        <v>МБОУ «Средняя общеобразовательная школа   «Центр образование №16»</v>
      </c>
      <c r="C23" s="14" t="str">
        <f>'ПРОТОКОЛ'!D67</f>
        <v>13</v>
      </c>
      <c r="D23" s="14" t="str">
        <f>'ПРОТОКОЛ'!E67</f>
        <v>5.26,6</v>
      </c>
      <c r="E23" s="14" t="str">
        <f>'ПРОТОКОЛ'!G67</f>
        <v>0</v>
      </c>
      <c r="F23" s="14" t="str">
        <f>'ПРОТОКОЛ'!I67</f>
        <v>26</v>
      </c>
      <c r="G23" s="48" t="str">
        <f>'ПРОТОКОЛ'!M67</f>
        <v>9.5</v>
      </c>
      <c r="H23" s="16" t="str">
        <f>'ПРОТОКОЛ'!Q67</f>
        <v>0</v>
      </c>
      <c r="I23" s="14" t="str">
        <f>'ПРОТОКОЛ'!S67</f>
        <v>1</v>
      </c>
      <c r="J23" s="14" t="str">
        <f>'ПРОТОКОЛ'!F67</f>
        <v>6</v>
      </c>
      <c r="K23" s="14" t="str">
        <f>'ПРОТОКОЛ'!H67</f>
        <v>0</v>
      </c>
      <c r="L23" s="14" t="str">
        <f>'ПРОТОКОЛ'!J67</f>
        <v>36</v>
      </c>
      <c r="M23" s="14" t="str">
        <f>'ПРОТОКОЛ'!N67</f>
        <v>47</v>
      </c>
      <c r="N23" s="14" t="str">
        <f>'ПРОТОКОЛ'!R67</f>
        <v>0</v>
      </c>
      <c r="O23" s="14" t="str">
        <f>'ПРОТОКОЛ'!T67</f>
        <v>10</v>
      </c>
      <c r="P23" s="14" t="str">
        <f t="shared" si="1"/>
        <v>99</v>
      </c>
      <c r="Q23" s="14" t="str">
        <f t="shared" si="2"/>
        <v>48</v>
      </c>
    </row>
    <row r="24" ht="15.75" customHeight="1">
      <c r="A24" s="39" t="str">
        <f>'ПРОТОКОЛ'!B68</f>
        <v>Шакиров Данияр Данилевич    </v>
      </c>
      <c r="B24" s="39" t="str">
        <f t="shared" si="4"/>
        <v>МБОУ «Средняя общеобразовательная школа   «Центр образование №16»</v>
      </c>
      <c r="C24" s="14" t="str">
        <f>'ПРОТОКОЛ'!D68</f>
        <v>12</v>
      </c>
      <c r="D24" s="14" t="str">
        <f>'ПРОТОКОЛ'!E68</f>
        <v>4.57,9</v>
      </c>
      <c r="E24" s="14" t="str">
        <f>'ПРОТОКОЛ'!G68</f>
        <v>200</v>
      </c>
      <c r="F24" s="14" t="str">
        <f>'ПРОТОКОЛ'!I68</f>
        <v>31</v>
      </c>
      <c r="G24" s="48" t="str">
        <f>'ПРОТОКОЛ'!M68</f>
        <v>9.7</v>
      </c>
      <c r="H24" s="16" t="str">
        <f>'ПРОТОКОЛ'!Q68</f>
        <v>23</v>
      </c>
      <c r="I24" s="14" t="str">
        <f>'ПРОТОКОЛ'!S68</f>
        <v>3</v>
      </c>
      <c r="J24" s="14" t="str">
        <f>'ПРОТОКОЛ'!F68</f>
        <v>18</v>
      </c>
      <c r="K24" s="14" t="str">
        <f>'ПРОТОКОЛ'!H68</f>
        <v>35</v>
      </c>
      <c r="L24" s="14" t="str">
        <f>'ПРОТОКОЛ'!J68</f>
        <v>47</v>
      </c>
      <c r="M24" s="14" t="str">
        <f>'ПРОТОКОЛ'!N68</f>
        <v>35</v>
      </c>
      <c r="N24" s="14" t="str">
        <f>'ПРОТОКОЛ'!R68</f>
        <v>64</v>
      </c>
      <c r="O24" s="14" t="str">
        <f>'ПРОТОКОЛ'!T68</f>
        <v>17</v>
      </c>
      <c r="P24" s="14" t="str">
        <f t="shared" si="1"/>
        <v>216</v>
      </c>
      <c r="Q24" s="14" t="str">
        <f t="shared" si="2"/>
        <v>2</v>
      </c>
    </row>
    <row r="25" ht="15.75" customHeight="1">
      <c r="A25" s="39" t="str">
        <f>'ПРОТОКОЛ'!B69</f>
        <v>Панкратов Борис  Дмитриевич                       </v>
      </c>
      <c r="B25" s="39" t="str">
        <f t="shared" si="4"/>
        <v>МБОУ «Средняя общеобразовательная школа   «Центр образование №16»</v>
      </c>
      <c r="C25" s="14" t="str">
        <f>'ПРОТОКОЛ'!D69</f>
        <v>12</v>
      </c>
      <c r="D25" s="14" t="str">
        <f>'ПРОТОКОЛ'!E69</f>
        <v>5.12,9</v>
      </c>
      <c r="E25" s="14" t="str">
        <f>'ПРОТОКОЛ'!G69</f>
        <v>0</v>
      </c>
      <c r="F25" s="14" t="str">
        <f>'ПРОТОКОЛ'!I69</f>
        <v>24</v>
      </c>
      <c r="G25" s="48" t="str">
        <f>'ПРОТОКОЛ'!M69</f>
        <v>9.3</v>
      </c>
      <c r="H25" s="16" t="str">
        <f>'ПРОТОКОЛ'!Q69</f>
        <v>0</v>
      </c>
      <c r="I25" s="14" t="str">
        <f>'ПРОТОКОЛ'!S69</f>
        <v>1</v>
      </c>
      <c r="J25" s="14" t="str">
        <f>'ПРОТОКОЛ'!F69</f>
        <v>14</v>
      </c>
      <c r="K25" s="14" t="str">
        <f>'ПРОТОКОЛ'!H69</f>
        <v>0</v>
      </c>
      <c r="L25" s="14" t="str">
        <f>'ПРОТОКОЛ'!J69</f>
        <v>32</v>
      </c>
      <c r="M25" s="14" t="str">
        <f>'ПРОТОКОЛ'!N69</f>
        <v>44</v>
      </c>
      <c r="N25" s="14" t="str">
        <f>'ПРОТОКОЛ'!R69</f>
        <v>0</v>
      </c>
      <c r="O25" s="14" t="str">
        <f>'ПРОТОКОЛ'!T69</f>
        <v>10</v>
      </c>
      <c r="P25" s="14" t="str">
        <f t="shared" si="1"/>
        <v>100</v>
      </c>
      <c r="Q25" s="14" t="str">
        <f t="shared" si="2"/>
        <v>46</v>
      </c>
    </row>
    <row r="26" ht="15.75" customHeight="1">
      <c r="A26" s="39" t="str">
        <f>'ПРОТОКОЛ'!B101</f>
        <v>Яшмурзин Артем Романович</v>
      </c>
      <c r="B26" s="39" t="str">
        <f>'ПРОТОКОЛ'!A88</f>
        <v>МБОУ “СОШ № 24 с УИОП”         </v>
      </c>
      <c r="C26" s="14" t="str">
        <f>'ПРОТОКОЛ'!D101</f>
        <v>12</v>
      </c>
      <c r="D26" s="14" t="str">
        <f>'ПРОТОКОЛ'!E101</f>
        <v>5.18,8</v>
      </c>
      <c r="E26" s="14" t="str">
        <f>'ПРОТОКОЛ'!G101</f>
        <v>177</v>
      </c>
      <c r="F26" s="14" t="str">
        <f>'ПРОТОКОЛ'!I101</f>
        <v>25</v>
      </c>
      <c r="G26" s="14" t="str">
        <f>'ПРОТОКОЛ'!M101</f>
        <v>10</v>
      </c>
      <c r="H26" s="16" t="str">
        <f>'ПРОТОКОЛ'!Q101</f>
        <v>3</v>
      </c>
      <c r="I26" s="14" t="str">
        <f>'ПРОТОКОЛ'!S101</f>
        <v>0</v>
      </c>
      <c r="J26" s="14" t="str">
        <f>'ПРОТОКОЛ'!F101</f>
        <v>13</v>
      </c>
      <c r="K26" s="14" t="str">
        <f>'ПРОТОКОЛ'!H101</f>
        <v>23</v>
      </c>
      <c r="L26" s="14" t="str">
        <f>'ПРОТОКОЛ'!J101</f>
        <v>34</v>
      </c>
      <c r="M26" s="14" t="str">
        <f>'ПРОТОКОЛ'!N101</f>
        <v>29</v>
      </c>
      <c r="N26" s="14" t="str">
        <f>'ПРОТОКОЛ'!R101</f>
        <v>16</v>
      </c>
      <c r="O26" s="14" t="str">
        <f>'ПРОТОКОЛ'!T101</f>
        <v>0</v>
      </c>
      <c r="P26" s="14" t="str">
        <f t="shared" si="1"/>
        <v>115</v>
      </c>
      <c r="Q26" s="14" t="str">
        <f t="shared" si="2"/>
        <v>39</v>
      </c>
    </row>
    <row r="27" ht="15.75" customHeight="1">
      <c r="A27" s="39" t="str">
        <f>'ПРОТОКОЛ'!B102</f>
        <v>Шарафутдинов Руслан Альбертович</v>
      </c>
      <c r="B27" s="39" t="str">
        <f t="shared" ref="B27:B31" si="5">B26</f>
        <v>МБОУ “СОШ № 24 с УИОП”         </v>
      </c>
      <c r="C27" s="14" t="str">
        <f>'ПРОТОКОЛ'!D102</f>
        <v>12</v>
      </c>
      <c r="D27" s="14" t="str">
        <f>'ПРОТОКОЛ'!E102</f>
        <v>5.15,6</v>
      </c>
      <c r="E27" s="14" t="str">
        <f>'ПРОТОКОЛ'!G102</f>
        <v>147</v>
      </c>
      <c r="F27" s="14" t="str">
        <f>'ПРОТОКОЛ'!I102</f>
        <v>27</v>
      </c>
      <c r="G27" s="14" t="str">
        <f>'ПРОТОКОЛ'!M102</f>
        <v>10.4</v>
      </c>
      <c r="H27" s="16" t="str">
        <f>'ПРОТОКОЛ'!Q102</f>
        <v>2</v>
      </c>
      <c r="I27" s="14" t="str">
        <f>'ПРОТОКОЛ'!S102</f>
        <v>8</v>
      </c>
      <c r="J27" s="14" t="str">
        <f>'ПРОТОКОЛ'!F102</f>
        <v>13</v>
      </c>
      <c r="K27" s="14" t="str">
        <f>'ПРОТОКОЛ'!H102</f>
        <v>10</v>
      </c>
      <c r="L27" s="14" t="str">
        <f>'ПРОТОКОЛ'!J102</f>
        <v>38</v>
      </c>
      <c r="M27" s="14" t="str">
        <f>'ПРОТОКОЛ'!N102</f>
        <v>22</v>
      </c>
      <c r="N27" s="14" t="str">
        <f>'ПРОТОКОЛ'!R102</f>
        <v>14</v>
      </c>
      <c r="O27" s="14" t="str">
        <f>'ПРОТОКОЛ'!T102</f>
        <v>37</v>
      </c>
      <c r="P27" s="14" t="str">
        <f t="shared" si="1"/>
        <v>134</v>
      </c>
      <c r="Q27" s="14" t="str">
        <f t="shared" si="2"/>
        <v>29</v>
      </c>
    </row>
    <row r="28" ht="15.75" customHeight="1">
      <c r="A28" s="39" t="str">
        <f>'ПРОТОКОЛ'!B103</f>
        <v>Мухамадеев Данил Андреевич</v>
      </c>
      <c r="B28" s="39" t="str">
        <f t="shared" si="5"/>
        <v>МБОУ “СОШ № 24 с УИОП”         </v>
      </c>
      <c r="C28" s="14" t="str">
        <f>'ПРОТОКОЛ'!D103</f>
        <v>12</v>
      </c>
      <c r="D28" s="14" t="str">
        <f>'ПРОТОКОЛ'!E103</f>
        <v>4.37,7</v>
      </c>
      <c r="E28" s="14" t="str">
        <f>'ПРОТОКОЛ'!G103</f>
        <v>192</v>
      </c>
      <c r="F28" s="14" t="str">
        <f>'ПРОТОКОЛ'!I103</f>
        <v>27</v>
      </c>
      <c r="G28" s="14" t="str">
        <f>'ПРОТОКОЛ'!M103</f>
        <v>9.2</v>
      </c>
      <c r="H28" s="16" t="str">
        <f>'ПРОТОКОЛ'!Q103</f>
        <v>6</v>
      </c>
      <c r="I28" s="14" t="str">
        <f>'ПРОТОКОЛ'!S103</f>
        <v>4</v>
      </c>
      <c r="J28" s="14" t="str">
        <f>'ПРОТОКОЛ'!F103</f>
        <v>24</v>
      </c>
      <c r="K28" s="14" t="str">
        <f>'ПРОТОКОЛ'!H103</f>
        <v>31</v>
      </c>
      <c r="L28" s="14" t="str">
        <f>'ПРОТОКОЛ'!J103</f>
        <v>38</v>
      </c>
      <c r="M28" s="14" t="str">
        <f>'ПРОТОКОЛ'!N103</f>
        <v>47</v>
      </c>
      <c r="N28" s="14" t="str">
        <f>'ПРОТОКОЛ'!R103</f>
        <v>22</v>
      </c>
      <c r="O28" s="14" t="str">
        <f>'ПРОТОКОЛ'!T103</f>
        <v>21</v>
      </c>
      <c r="P28" s="14" t="str">
        <f t="shared" si="1"/>
        <v>183</v>
      </c>
      <c r="Q28" s="14" t="str">
        <f t="shared" si="2"/>
        <v>11</v>
      </c>
    </row>
    <row r="29" ht="15.75" customHeight="1">
      <c r="A29" s="39" t="str">
        <f>'ПРОТОКОЛ'!B104</f>
        <v>Яруллин Сабир Равхатович</v>
      </c>
      <c r="B29" s="39" t="str">
        <f t="shared" si="5"/>
        <v>МБОУ “СОШ № 24 с УИОП”         </v>
      </c>
      <c r="C29" s="14" t="str">
        <f>'ПРОТОКОЛ'!D104</f>
        <v>12</v>
      </c>
      <c r="D29" s="14" t="str">
        <f>'ПРОТОКОЛ'!E104</f>
        <v>5.12,9</v>
      </c>
      <c r="E29" s="14" t="str">
        <f>'ПРОТОКОЛ'!G104</f>
        <v>169</v>
      </c>
      <c r="F29" s="14" t="str">
        <f>'ПРОТОКОЛ'!I104</f>
        <v>35</v>
      </c>
      <c r="G29" s="14" t="str">
        <f>'ПРОТОКОЛ'!M104</f>
        <v>10.1</v>
      </c>
      <c r="H29" s="16" t="str">
        <f>'ПРОТОКОЛ'!Q104</f>
        <v>3</v>
      </c>
      <c r="I29" s="14" t="str">
        <f>'ПРОТОКОЛ'!S104</f>
        <v>1</v>
      </c>
      <c r="J29" s="14" t="str">
        <f>'ПРОТОКОЛ'!F104</f>
        <v>14</v>
      </c>
      <c r="K29" s="14" t="str">
        <f>'ПРОТОКОЛ'!H104</f>
        <v>19</v>
      </c>
      <c r="L29" s="14" t="str">
        <f>'ПРОТОКОЛ'!J104</f>
        <v>56</v>
      </c>
      <c r="M29" s="14" t="str">
        <f>'ПРОТОКОЛ'!N104</f>
        <v>27</v>
      </c>
      <c r="N29" s="14" t="str">
        <f>'ПРОТОКОЛ'!R104</f>
        <v>16</v>
      </c>
      <c r="O29" s="14" t="str">
        <f>'ПРОТОКОЛ'!T104</f>
        <v>10</v>
      </c>
      <c r="P29" s="14" t="str">
        <f t="shared" si="1"/>
        <v>142</v>
      </c>
      <c r="Q29" s="14" t="str">
        <f t="shared" si="2"/>
        <v>27</v>
      </c>
    </row>
    <row r="30" ht="15.75" customHeight="1">
      <c r="A30" s="39" t="str">
        <f>'ПРОТОКОЛ'!B105</f>
        <v>Таушанков Роман Сергеевич</v>
      </c>
      <c r="B30" s="39" t="str">
        <f t="shared" si="5"/>
        <v>МБОУ “СОШ № 24 с УИОП”         </v>
      </c>
      <c r="C30" s="14" t="str">
        <f>'ПРОТОКОЛ'!D105</f>
        <v>12</v>
      </c>
      <c r="D30" s="14" t="str">
        <f>'ПРОТОКОЛ'!E105</f>
        <v>5.18,7</v>
      </c>
      <c r="E30" s="14" t="str">
        <f>'ПРОТОКОЛ'!G105</f>
        <v>77</v>
      </c>
      <c r="F30" s="14" t="str">
        <f>'ПРОТОКОЛ'!I105</f>
        <v>29</v>
      </c>
      <c r="G30" s="14" t="str">
        <f>'ПРОТОКОЛ'!M105</f>
        <v>10.8</v>
      </c>
      <c r="H30" s="16" t="str">
        <f>'ПРОТОКОЛ'!Q105</f>
        <v>3</v>
      </c>
      <c r="I30" s="14" t="str">
        <f>'ПРОТОКОЛ'!S105</f>
        <v>0</v>
      </c>
      <c r="J30" s="14" t="str">
        <f>'ПРОТОКОЛ'!F105</f>
        <v>13</v>
      </c>
      <c r="K30" s="14" t="str">
        <f>'ПРОТОКОЛ'!H105</f>
        <v>23</v>
      </c>
      <c r="L30" s="14" t="str">
        <f>'ПРОТОКОЛ'!J105</f>
        <v>42</v>
      </c>
      <c r="M30" s="14" t="str">
        <f>'ПРОТОКОЛ'!N105</f>
        <v>18</v>
      </c>
      <c r="N30" s="14" t="str">
        <f>'ПРОТОКОЛ'!R105</f>
        <v>16</v>
      </c>
      <c r="O30" s="14" t="str">
        <f>'ПРОТОКОЛ'!T105</f>
        <v>0</v>
      </c>
      <c r="P30" s="14" t="str">
        <f t="shared" si="1"/>
        <v>112</v>
      </c>
      <c r="Q30" s="14" t="str">
        <f t="shared" si="2"/>
        <v>40</v>
      </c>
    </row>
    <row r="31" ht="15.75" customHeight="1">
      <c r="A31" s="39" t="str">
        <f>'ПРОТОКОЛ'!B106</f>
        <v>Норбиков Тимур Артемович</v>
      </c>
      <c r="B31" s="39" t="str">
        <f t="shared" si="5"/>
        <v>МБОУ “СОШ № 24 с УИОП”         </v>
      </c>
      <c r="C31" s="14" t="str">
        <f>'ПРОТОКОЛ'!D106</f>
        <v>12</v>
      </c>
      <c r="D31" s="14" t="str">
        <f>'ПРОТОКОЛ'!E106</f>
        <v>4.52,2</v>
      </c>
      <c r="E31" s="14" t="str">
        <f>'ПРОТОКОЛ'!G106</f>
        <v>159</v>
      </c>
      <c r="F31" s="14" t="str">
        <f>'ПРОТОКОЛ'!I106</f>
        <v>22</v>
      </c>
      <c r="G31" s="14" t="str">
        <f>'ПРОТОКОЛ'!M106</f>
        <v>9.7</v>
      </c>
      <c r="H31" s="16" t="str">
        <f>'ПРОТОКОЛ'!Q106</f>
        <v>1</v>
      </c>
      <c r="I31" s="14" t="str">
        <f>'ПРОТОКОЛ'!S106</f>
        <v>3</v>
      </c>
      <c r="J31" s="14" t="str">
        <f>'ПРОТОКОЛ'!F106</f>
        <v>19</v>
      </c>
      <c r="K31" s="14" t="str">
        <f>'ПРОТОКОЛ'!H106</f>
        <v>14</v>
      </c>
      <c r="L31" s="14" t="str">
        <f>'ПРОТОКОЛ'!J106</f>
        <v>28</v>
      </c>
      <c r="M31" s="14" t="str">
        <f>'ПРОТОКОЛ'!N106</f>
        <v>35</v>
      </c>
      <c r="N31" s="14" t="str">
        <f>'ПРОТОКОЛ'!R106</f>
        <v>12</v>
      </c>
      <c r="O31" s="14" t="str">
        <f>'ПРОТОКОЛ'!T106</f>
        <v>17</v>
      </c>
      <c r="P31" s="14" t="str">
        <f t="shared" si="1"/>
        <v>125</v>
      </c>
      <c r="Q31" s="14" t="str">
        <f t="shared" si="2"/>
        <v>36</v>
      </c>
    </row>
    <row r="32" ht="15.75" customHeight="1">
      <c r="A32" s="39" t="str">
        <f>'ПРОТОКОЛ'!B136</f>
        <v>Галиев Роман Русланович</v>
      </c>
      <c r="B32" s="39" t="str">
        <f>'ПРОТОКОЛ'!A123</f>
        <v>МБОУ СОШ №33</v>
      </c>
      <c r="C32" s="14" t="str">
        <f>'ПРОТОКОЛ'!D136</f>
        <v>11</v>
      </c>
      <c r="D32" s="14" t="str">
        <f>'ПРОТОКОЛ'!E136</f>
        <v>5.02,6</v>
      </c>
      <c r="E32" s="14" t="str">
        <f>'ПРОТОКОЛ'!G136</f>
        <v>166</v>
      </c>
      <c r="F32" s="14" t="str">
        <f>'ПРОТОКОЛ'!I136</f>
        <v>32</v>
      </c>
      <c r="G32" s="14" t="str">
        <f>'ПРОТОКОЛ'!M136</f>
        <v>10.2</v>
      </c>
      <c r="H32" s="16" t="str">
        <f>'ПРОТОКОЛ'!Q136</f>
        <v>0</v>
      </c>
      <c r="I32" s="14" t="str">
        <f>'ПРОТОКОЛ'!S136</f>
        <v>0</v>
      </c>
      <c r="J32" s="14" t="str">
        <f>'ПРОТОКОЛ'!F136</f>
        <v>23</v>
      </c>
      <c r="K32" s="14" t="str">
        <f>'ПРОТОКОЛ'!H136</f>
        <v>23</v>
      </c>
      <c r="L32" s="14" t="str">
        <f>'ПРОТОКОЛ'!J136</f>
        <v>54</v>
      </c>
      <c r="M32" s="14" t="str">
        <f>'ПРОТОКОЛ'!N136</f>
        <v>25</v>
      </c>
      <c r="N32" s="14" t="str">
        <f>'ПРОТОКОЛ'!R136</f>
        <v>0</v>
      </c>
      <c r="O32" s="14" t="str">
        <f>'ПРОТОКОЛ'!T136</f>
        <v>0</v>
      </c>
      <c r="P32" s="14" t="str">
        <f t="shared" si="1"/>
        <v>125</v>
      </c>
      <c r="Q32" s="14" t="str">
        <f t="shared" si="2"/>
        <v>36</v>
      </c>
    </row>
    <row r="33" ht="15.75" customHeight="1">
      <c r="A33" s="39" t="str">
        <f>'ПРОТОКОЛ'!B137</f>
        <v>Кириллов Никита Максимович</v>
      </c>
      <c r="B33" s="39" t="str">
        <f t="shared" ref="B33:B37" si="6">B32</f>
        <v>МБОУ СОШ №33</v>
      </c>
      <c r="C33" s="14" t="str">
        <f>'ПРОТОКОЛ'!D137</f>
        <v>12</v>
      </c>
      <c r="D33" s="14" t="str">
        <f>'ПРОТОКОЛ'!E137</f>
        <v>4.36,0</v>
      </c>
      <c r="E33" s="14" t="str">
        <f>'ПРОТОКОЛ'!G137</f>
        <v>163</v>
      </c>
      <c r="F33" s="14" t="str">
        <f>'ПРОТОКОЛ'!I137</f>
        <v>26</v>
      </c>
      <c r="G33" s="14" t="str">
        <f>'ПРОТОКОЛ'!M137</f>
        <v>10.4</v>
      </c>
      <c r="H33" s="16" t="str">
        <f>'ПРОТОКОЛ'!Q137</f>
        <v>1</v>
      </c>
      <c r="I33" s="14" t="str">
        <f>'ПРОТОКОЛ'!S137</f>
        <v>3</v>
      </c>
      <c r="J33" s="14" t="str">
        <f>'ПРОТОКОЛ'!F137</f>
        <v>24</v>
      </c>
      <c r="K33" s="14" t="str">
        <f>'ПРОТОКОЛ'!H137</f>
        <v>16</v>
      </c>
      <c r="L33" s="14" t="str">
        <f>'ПРОТОКОЛ'!J137</f>
        <v>36</v>
      </c>
      <c r="M33" s="14" t="str">
        <f>'ПРОТОКОЛ'!N137</f>
        <v>22</v>
      </c>
      <c r="N33" s="14" t="str">
        <f>'ПРОТОКОЛ'!R137</f>
        <v>12</v>
      </c>
      <c r="O33" s="14" t="str">
        <f>'ПРОТОКОЛ'!T137</f>
        <v>17</v>
      </c>
      <c r="P33" s="14" t="str">
        <f t="shared" si="1"/>
        <v>127</v>
      </c>
      <c r="Q33" s="14" t="str">
        <f t="shared" si="2"/>
        <v>34</v>
      </c>
    </row>
    <row r="34" ht="15.75" customHeight="1">
      <c r="A34" s="39" t="str">
        <f>'ПРОТОКОЛ'!B138</f>
        <v>Хисамутдинов Роберт Марселевич</v>
      </c>
      <c r="B34" s="39" t="str">
        <f t="shared" si="6"/>
        <v>МБОУ СОШ №33</v>
      </c>
      <c r="C34" s="14" t="str">
        <f>'ПРОТОКОЛ'!D138</f>
        <v>12</v>
      </c>
      <c r="D34" s="14" t="str">
        <f>'ПРОТОКОЛ'!E138</f>
        <v>5.22,8</v>
      </c>
      <c r="E34" s="14" t="str">
        <f>'ПРОТОКОЛ'!G138</f>
        <v>134</v>
      </c>
      <c r="F34" s="14" t="str">
        <f>'ПРОТОКОЛ'!I138</f>
        <v>26</v>
      </c>
      <c r="G34" s="14" t="str">
        <f>'ПРОТОКОЛ'!M138</f>
        <v>10.3</v>
      </c>
      <c r="H34" s="16" t="str">
        <f>'ПРОТОКОЛ'!Q138</f>
        <v>6</v>
      </c>
      <c r="I34" s="14" t="str">
        <f>'ПРОТОКОЛ'!S138</f>
        <v>1</v>
      </c>
      <c r="J34" s="14" t="str">
        <f>'ПРОТОКОЛ'!F138</f>
        <v>12</v>
      </c>
      <c r="K34" s="14" t="str">
        <f>'ПРОТОКОЛ'!H138</f>
        <v>6</v>
      </c>
      <c r="L34" s="14" t="str">
        <f>'ПРОТОКОЛ'!J138</f>
        <v>36</v>
      </c>
      <c r="M34" s="14" t="str">
        <f>'ПРОТОКОЛ'!N138</f>
        <v>23</v>
      </c>
      <c r="N34" s="14" t="str">
        <f>'ПРОТОКОЛ'!R138</f>
        <v>22</v>
      </c>
      <c r="O34" s="14" t="str">
        <f>'ПРОТОКОЛ'!T138</f>
        <v>12</v>
      </c>
      <c r="P34" s="14" t="str">
        <f t="shared" si="1"/>
        <v>111</v>
      </c>
      <c r="Q34" s="14" t="str">
        <f t="shared" si="2"/>
        <v>42</v>
      </c>
    </row>
    <row r="35" ht="15.75" customHeight="1">
      <c r="A35" s="39" t="str">
        <f>'ПРОТОКОЛ'!B139</f>
        <v>Алиев Давид Сергеевич</v>
      </c>
      <c r="B35" s="39" t="str">
        <f t="shared" si="6"/>
        <v>МБОУ СОШ №33</v>
      </c>
      <c r="C35" s="14" t="str">
        <f>'ПРОТОКОЛ'!D139</f>
        <v>12</v>
      </c>
      <c r="D35" s="14" t="str">
        <f>'ПРОТОКОЛ'!E139</f>
        <v>7.04,3</v>
      </c>
      <c r="E35" s="14" t="str">
        <f>'ПРОТОКОЛ'!G139</f>
        <v>170</v>
      </c>
      <c r="F35" s="14" t="str">
        <f>'ПРОТОКОЛ'!I139</f>
        <v>32</v>
      </c>
      <c r="G35" s="14" t="str">
        <f>'ПРОТОКОЛ'!M139</f>
        <v>10.1</v>
      </c>
      <c r="H35" s="16" t="str">
        <f>'ПРОТОКОЛ'!Q139</f>
        <v>0</v>
      </c>
      <c r="I35" s="14" t="str">
        <f>'ПРОТОКОЛ'!S139</f>
        <v>0</v>
      </c>
      <c r="J35" s="14" t="str">
        <f>'ПРОТОКОЛ'!F139</f>
        <v>0</v>
      </c>
      <c r="K35" s="14" t="str">
        <f>'ПРОТОКОЛ'!H139</f>
        <v>20</v>
      </c>
      <c r="L35" s="14" t="str">
        <f>'ПРОТОКОЛ'!J139</f>
        <v>50</v>
      </c>
      <c r="M35" s="14" t="str">
        <f>'ПРОТОКОЛ'!N139</f>
        <v>27</v>
      </c>
      <c r="N35" s="14" t="str">
        <f>'ПРОТОКОЛ'!R139</f>
        <v>0</v>
      </c>
      <c r="O35" s="14" t="str">
        <f>'ПРОТОКОЛ'!T139</f>
        <v>0</v>
      </c>
      <c r="P35" s="14" t="str">
        <f t="shared" si="1"/>
        <v>97</v>
      </c>
      <c r="Q35" s="14" t="str">
        <f t="shared" si="2"/>
        <v>50</v>
      </c>
    </row>
    <row r="36" ht="15.75" customHeight="1">
      <c r="A36" s="39" t="str">
        <f>'ПРОТОКОЛ'!B140</f>
        <v>Платонов Михаил Александрович</v>
      </c>
      <c r="B36" s="39" t="str">
        <f t="shared" si="6"/>
        <v>МБОУ СОШ №33</v>
      </c>
      <c r="C36" s="14" t="str">
        <f>'ПРОТОКОЛ'!D140</f>
        <v>12</v>
      </c>
      <c r="D36" s="14" t="str">
        <f>'ПРОТОКОЛ'!E140</f>
        <v>6.12,0</v>
      </c>
      <c r="E36" s="14" t="str">
        <f>'ПРОТОКОЛ'!G140</f>
        <v>162</v>
      </c>
      <c r="F36" s="14" t="str">
        <f>'ПРОТОКОЛ'!I140</f>
        <v>34</v>
      </c>
      <c r="G36" s="14" t="str">
        <f>'ПРОТОКОЛ'!M140</f>
        <v>10.6</v>
      </c>
      <c r="H36" s="16" t="str">
        <f>'ПРОТОКОЛ'!Q140</f>
        <v>12</v>
      </c>
      <c r="I36" s="14" t="str">
        <f>'ПРОТОКОЛ'!S140</f>
        <v>2</v>
      </c>
      <c r="J36" s="14" t="str">
        <f>'ПРОТОКОЛ'!F140</f>
        <v>1</v>
      </c>
      <c r="K36" s="14" t="str">
        <f>'ПРОТОКОЛ'!H140</f>
        <v>16</v>
      </c>
      <c r="L36" s="14" t="str">
        <f>'ПРОТОКОЛ'!J140</f>
        <v>54</v>
      </c>
      <c r="M36" s="14" t="str">
        <f>'ПРОТОКОЛ'!N140</f>
        <v>20</v>
      </c>
      <c r="N36" s="14" t="str">
        <f>'ПРОТОКОЛ'!R140</f>
        <v>38</v>
      </c>
      <c r="O36" s="14" t="str">
        <f>'ПРОТОКОЛ'!T140</f>
        <v>14</v>
      </c>
      <c r="P36" s="14" t="str">
        <f t="shared" si="1"/>
        <v>143</v>
      </c>
      <c r="Q36" s="14" t="str">
        <f t="shared" si="2"/>
        <v>26</v>
      </c>
    </row>
    <row r="37" ht="15.75" customHeight="1">
      <c r="A37" s="39" t="str">
        <f>'ПРОТОКОЛ'!B141</f>
        <v>Сайфеев Раис Артурович</v>
      </c>
      <c r="B37" s="39" t="str">
        <f t="shared" si="6"/>
        <v>МБОУ СОШ №33</v>
      </c>
      <c r="C37" s="14" t="str">
        <f>'ПРОТОКОЛ'!D141</f>
        <v>12</v>
      </c>
      <c r="D37" s="14" t="str">
        <f>'ПРОТОКОЛ'!E141</f>
        <v>5.35,8</v>
      </c>
      <c r="E37" s="14" t="str">
        <f>'ПРОТОКОЛ'!G141</f>
        <v>149</v>
      </c>
      <c r="F37" s="14" t="str">
        <f>'ПРОТОКОЛ'!I141</f>
        <v>26</v>
      </c>
      <c r="G37" s="14" t="str">
        <f>'ПРОТОКОЛ'!M141</f>
        <v>10.1</v>
      </c>
      <c r="H37" s="16" t="str">
        <f>'ПРОТОКОЛ'!Q141</f>
        <v>0</v>
      </c>
      <c r="I37" s="14" t="str">
        <f>'ПРОТОКОЛ'!S141</f>
        <v>2</v>
      </c>
      <c r="J37" s="14" t="str">
        <f>'ПРОТОКОЛ'!F141</f>
        <v>9</v>
      </c>
      <c r="K37" s="14" t="str">
        <f>'ПРОТОКОЛ'!H141</f>
        <v>11</v>
      </c>
      <c r="L37" s="14" t="str">
        <f>'ПРОТОКОЛ'!J141</f>
        <v>36</v>
      </c>
      <c r="M37" s="14" t="str">
        <f>'ПРОТОКОЛ'!N141</f>
        <v>27</v>
      </c>
      <c r="N37" s="14" t="str">
        <f>'ПРОТОКОЛ'!R141</f>
        <v>0</v>
      </c>
      <c r="O37" s="14" t="str">
        <f>'ПРОТОКОЛ'!T141</f>
        <v>14</v>
      </c>
      <c r="P37" s="14" t="str">
        <f t="shared" si="1"/>
        <v>97</v>
      </c>
      <c r="Q37" s="14" t="str">
        <f t="shared" si="2"/>
        <v>50</v>
      </c>
    </row>
    <row r="38" ht="15.75" customHeight="1">
      <c r="A38" s="39" t="str">
        <f>'ПРОТОКОЛ'!B171</f>
        <v>Швецов Мирослав Владимирович</v>
      </c>
      <c r="B38" s="39" t="str">
        <f>'ПРОТОКОЛ'!A158</f>
        <v>ГБОУ «Кадетская школа им. Н. Кайманова» 47</v>
      </c>
      <c r="C38" s="14" t="str">
        <f>'ПРОТОКОЛ'!D171</f>
        <v>11</v>
      </c>
      <c r="D38" s="14" t="str">
        <f>'ПРОТОКОЛ'!E171</f>
        <v>5.41,9</v>
      </c>
      <c r="E38" s="14" t="str">
        <f>'ПРОТОКОЛ'!G171</f>
        <v>182</v>
      </c>
      <c r="F38" s="14" t="str">
        <f>'ПРОТОКОЛ'!I171</f>
        <v>28</v>
      </c>
      <c r="G38" s="14" t="str">
        <f>'ПРОТОКОЛ'!M171</f>
        <v>10.5</v>
      </c>
      <c r="H38" s="16" t="str">
        <f>'ПРОТОКОЛ'!Q171</f>
        <v>15</v>
      </c>
      <c r="I38" s="14" t="str">
        <f>'ПРОТОКОЛ'!S171</f>
        <v>3</v>
      </c>
      <c r="J38" s="14" t="str">
        <f>'ПРОТОКОЛ'!F171</f>
        <v>22</v>
      </c>
      <c r="K38" s="14" t="str">
        <f>'ПРОТОКОЛ'!H171</f>
        <v>26</v>
      </c>
      <c r="L38" s="14" t="str">
        <f>'ПРОТОКОЛ'!J171</f>
        <v>40</v>
      </c>
      <c r="M38" s="14" t="str">
        <f>'ПРОТОКОЛ'!N171</f>
        <v>21</v>
      </c>
      <c r="N38" s="14" t="str">
        <f>'ПРОТОКОЛ'!R171</f>
        <v>50</v>
      </c>
      <c r="O38" s="14" t="str">
        <f>'ПРОТОКОЛ'!T171</f>
        <v>17</v>
      </c>
      <c r="P38" s="14" t="str">
        <f t="shared" si="1"/>
        <v>176</v>
      </c>
      <c r="Q38" s="14" t="str">
        <f t="shared" si="2"/>
        <v>14</v>
      </c>
    </row>
    <row r="39" ht="15.75" customHeight="1">
      <c r="A39" s="39" t="str">
        <f>'ПРОТОКОЛ'!B172</f>
        <v>Шитов Михаил Денисович</v>
      </c>
      <c r="B39" s="39" t="str">
        <f t="shared" ref="B39:B43" si="7">B38</f>
        <v>ГБОУ «Кадетская школа им. Н. Кайманова» 47</v>
      </c>
      <c r="C39" s="14" t="str">
        <f>'ПРОТОКОЛ'!D172</f>
        <v>12</v>
      </c>
      <c r="D39" s="14" t="str">
        <f>'ПРОТОКОЛ'!E172</f>
        <v>5.22,6</v>
      </c>
      <c r="E39" s="14" t="str">
        <f>'ПРОТОКОЛ'!G172</f>
        <v>203</v>
      </c>
      <c r="F39" s="14" t="str">
        <f>'ПРОТОКОЛ'!I172</f>
        <v>27</v>
      </c>
      <c r="G39" s="14" t="str">
        <f>'ПРОТОКОЛ'!M172</f>
        <v>10.4</v>
      </c>
      <c r="H39" s="16" t="str">
        <f>'ПРОТОКОЛ'!Q172</f>
        <v>4</v>
      </c>
      <c r="I39" s="14" t="str">
        <f>'ПРОТОКОЛ'!S172</f>
        <v>9</v>
      </c>
      <c r="J39" s="14" t="str">
        <f>'ПРОТОКОЛ'!F172</f>
        <v>11</v>
      </c>
      <c r="K39" s="14" t="str">
        <f>'ПРОТОКОЛ'!H172</f>
        <v>38</v>
      </c>
      <c r="L39" s="14" t="str">
        <f>'ПРОТОКОЛ'!J172</f>
        <v>38</v>
      </c>
      <c r="M39" s="14" t="str">
        <f>'ПРОТОКОЛ'!N172</f>
        <v>22</v>
      </c>
      <c r="N39" s="14" t="str">
        <f>'ПРОТОКОЛ'!R172</f>
        <v>18</v>
      </c>
      <c r="O39" s="14" t="str">
        <f>'ПРОТОКОЛ'!T172</f>
        <v>41</v>
      </c>
      <c r="P39" s="14" t="str">
        <f t="shared" si="1"/>
        <v>168</v>
      </c>
      <c r="Q39" s="14" t="str">
        <f t="shared" si="2"/>
        <v>18</v>
      </c>
    </row>
    <row r="40" ht="15.75" customHeight="1">
      <c r="A40" s="39" t="str">
        <f>'ПРОТОКОЛ'!B173</f>
        <v>Юлдашев Ахрорбек Лочинбекович</v>
      </c>
      <c r="B40" s="39" t="str">
        <f t="shared" si="7"/>
        <v>ГБОУ «Кадетская школа им. Н. Кайманова» 47</v>
      </c>
      <c r="C40" s="14" t="str">
        <f>'ПРОТОКОЛ'!D173</f>
        <v>12</v>
      </c>
      <c r="D40" s="14" t="str">
        <f>'ПРОТОКОЛ'!E173</f>
        <v>5.34,1</v>
      </c>
      <c r="E40" s="14" t="str">
        <f>'ПРОТОКОЛ'!G173</f>
        <v>175</v>
      </c>
      <c r="F40" s="14" t="str">
        <f>'ПРОТОКОЛ'!I173</f>
        <v>33</v>
      </c>
      <c r="G40" s="14" t="str">
        <f>'ПРОТОКОЛ'!M173</f>
        <v>11.6</v>
      </c>
      <c r="H40" s="16" t="str">
        <f>'ПРОТОКОЛ'!Q173</f>
        <v>6</v>
      </c>
      <c r="I40" s="14" t="str">
        <f>'ПРОТОКОЛ'!S173</f>
        <v>3</v>
      </c>
      <c r="J40" s="14" t="str">
        <f>'ПРОТОКОЛ'!F173</f>
        <v>9</v>
      </c>
      <c r="K40" s="14" t="str">
        <f>'ПРОТОКОЛ'!H173</f>
        <v>22</v>
      </c>
      <c r="L40" s="14" t="str">
        <f>'ПРОТОКОЛ'!J173</f>
        <v>52</v>
      </c>
      <c r="M40" s="14" t="str">
        <f>'ПРОТОКОЛ'!N173</f>
        <v>10</v>
      </c>
      <c r="N40" s="14" t="str">
        <f>'ПРОТОКОЛ'!R173</f>
        <v>22</v>
      </c>
      <c r="O40" s="14" t="str">
        <f>'ПРОТОКОЛ'!T173</f>
        <v>17</v>
      </c>
      <c r="P40" s="14" t="str">
        <f t="shared" si="1"/>
        <v>132</v>
      </c>
      <c r="Q40" s="14" t="str">
        <f t="shared" si="2"/>
        <v>31</v>
      </c>
    </row>
    <row r="41" ht="15.75" customHeight="1">
      <c r="A41" s="39" t="str">
        <f>'ПРОТОКОЛ'!B174</f>
        <v>Дмитриев Михаил Иванович</v>
      </c>
      <c r="B41" s="39" t="str">
        <f t="shared" si="7"/>
        <v>ГБОУ «Кадетская школа им. Н. Кайманова» 47</v>
      </c>
      <c r="C41" s="14" t="str">
        <f>'ПРОТОКОЛ'!D174</f>
        <v>12</v>
      </c>
      <c r="D41" s="14" t="str">
        <f>'ПРОТОКОЛ'!E174</f>
        <v>4.54,6</v>
      </c>
      <c r="E41" s="14" t="str">
        <f>'ПРОТОКОЛ'!G174</f>
        <v>170</v>
      </c>
      <c r="F41" s="14" t="str">
        <f>'ПРОТОКОЛ'!I174</f>
        <v>26</v>
      </c>
      <c r="G41" s="14" t="str">
        <f>'ПРОТОКОЛ'!M174</f>
        <v>11.4</v>
      </c>
      <c r="H41" s="16" t="str">
        <f>'ПРОТОКОЛ'!Q174</f>
        <v>4</v>
      </c>
      <c r="I41" s="14" t="str">
        <f>'ПРОТОКОЛ'!S174</f>
        <v>5</v>
      </c>
      <c r="J41" s="14" t="str">
        <f>'ПРОТОКОЛ'!F174</f>
        <v>18</v>
      </c>
      <c r="K41" s="14" t="str">
        <f>'ПРОТОКОЛ'!H174</f>
        <v>20</v>
      </c>
      <c r="L41" s="14" t="str">
        <f>'ПРОТОКОЛ'!J174</f>
        <v>36</v>
      </c>
      <c r="M41" s="14" t="str">
        <f>'ПРОТОКОЛ'!N174</f>
        <v>12</v>
      </c>
      <c r="N41" s="14" t="str">
        <f>'ПРОТОКОЛ'!R174</f>
        <v>18</v>
      </c>
      <c r="O41" s="14" t="str">
        <f>'ПРОТОКОЛ'!T174</f>
        <v>25</v>
      </c>
      <c r="P41" s="14" t="str">
        <f t="shared" si="1"/>
        <v>129</v>
      </c>
      <c r="Q41" s="14" t="str">
        <f t="shared" si="2"/>
        <v>33</v>
      </c>
    </row>
    <row r="42" ht="15.75" customHeight="1">
      <c r="A42" s="39" t="str">
        <f>'ПРОТОКОЛ'!B175</f>
        <v>Покровский Демид</v>
      </c>
      <c r="B42" s="39" t="str">
        <f t="shared" si="7"/>
        <v>ГБОУ «Кадетская школа им. Н. Кайманова» 47</v>
      </c>
      <c r="C42" s="14" t="str">
        <f>'ПРОТОКОЛ'!D175</f>
        <v>12</v>
      </c>
      <c r="D42" s="14" t="str">
        <f>'ПРОТОКОЛ'!E175</f>
        <v>5.50,8</v>
      </c>
      <c r="E42" s="14" t="str">
        <f>'ПРОТОКОЛ'!G175</f>
        <v>203</v>
      </c>
      <c r="F42" s="14" t="str">
        <f>'ПРОТОКОЛ'!I175</f>
        <v>38</v>
      </c>
      <c r="G42" s="14" t="str">
        <f>'ПРОТОКОЛ'!M175</f>
        <v>8.9</v>
      </c>
      <c r="H42" s="16" t="str">
        <f>'ПРОТОКОЛ'!Q175</f>
        <v>4</v>
      </c>
      <c r="I42" s="14" t="str">
        <f>'ПРОТОКОЛ'!S175</f>
        <v>3</v>
      </c>
      <c r="J42" s="14" t="str">
        <f>'ПРОТОКОЛ'!F175</f>
        <v>6</v>
      </c>
      <c r="K42" s="14" t="str">
        <f>'ПРОТОКОЛ'!H175</f>
        <v>38</v>
      </c>
      <c r="L42" s="14" t="str">
        <f>'ПРОТОКОЛ'!J175</f>
        <v>62</v>
      </c>
      <c r="M42" s="14" t="str">
        <f>'ПРОТОКОЛ'!N175</f>
        <v>54</v>
      </c>
      <c r="N42" s="14" t="str">
        <f>'ПРОТОКОЛ'!R175</f>
        <v>18</v>
      </c>
      <c r="O42" s="14" t="str">
        <f>'ПРОТОКОЛ'!T175</f>
        <v>17</v>
      </c>
      <c r="P42" s="14" t="str">
        <f t="shared" si="1"/>
        <v>195</v>
      </c>
      <c r="Q42" s="14" t="str">
        <f t="shared" si="2"/>
        <v>8</v>
      </c>
    </row>
    <row r="43" ht="15.75" customHeight="1">
      <c r="A43" s="39" t="str">
        <f>'ПРОТОКОЛ'!B176</f>
        <v>Теплых Леон Витальевич</v>
      </c>
      <c r="B43" s="39" t="str">
        <f t="shared" si="7"/>
        <v>ГБОУ «Кадетская школа им. Н. Кайманова» 47</v>
      </c>
      <c r="C43" s="14" t="str">
        <f>'ПРОТОКОЛ'!D176</f>
        <v>12</v>
      </c>
      <c r="D43" s="14" t="str">
        <f>'ПРОТОКОЛ'!E176</f>
        <v>4.27,9</v>
      </c>
      <c r="E43" s="14" t="str">
        <f>'ПРОТОКОЛ'!G176</f>
        <v>182</v>
      </c>
      <c r="F43" s="14" t="str">
        <f>'ПРОТОКОЛ'!I176</f>
        <v>27</v>
      </c>
      <c r="G43" s="14" t="str">
        <f>'ПРОТОКОЛ'!M176</f>
        <v>10</v>
      </c>
      <c r="H43" s="16" t="str">
        <f>'ПРОТОКОЛ'!Q176</f>
        <v>0</v>
      </c>
      <c r="I43" s="14" t="str">
        <f>'ПРОТОКОЛ'!S176</f>
        <v>1</v>
      </c>
      <c r="J43" s="14" t="str">
        <f>'ПРОТОКОЛ'!F176</f>
        <v>27</v>
      </c>
      <c r="K43" s="14" t="str">
        <f>'ПРОТОКОЛ'!H176</f>
        <v>26</v>
      </c>
      <c r="L43" s="14" t="str">
        <f>'ПРОТОКОЛ'!J176</f>
        <v>38</v>
      </c>
      <c r="M43" s="14" t="str">
        <f>'ПРОТОКОЛ'!N176</f>
        <v>29</v>
      </c>
      <c r="N43" s="14" t="str">
        <f>'ПРОТОКОЛ'!R176</f>
        <v>0</v>
      </c>
      <c r="O43" s="14" t="str">
        <f>'ПРОТОКОЛ'!T176</f>
        <v>10</v>
      </c>
      <c r="P43" s="14" t="str">
        <f t="shared" si="1"/>
        <v>130</v>
      </c>
      <c r="Q43" s="14" t="str">
        <f t="shared" si="2"/>
        <v>32</v>
      </c>
    </row>
    <row r="44" ht="15.75" customHeight="1">
      <c r="A44" s="39" t="str">
        <f>'ПРОТОКОЛ'!B206</f>
        <v>Арсланов Динар Рамилевич</v>
      </c>
      <c r="B44" s="39" t="str">
        <f>'ПРОТОКОЛ'!A193</f>
        <v>МАОУ «СОШ №50»</v>
      </c>
      <c r="C44" s="14" t="str">
        <f>'ПРОТОКОЛ'!D206</f>
        <v>12</v>
      </c>
      <c r="D44" s="14" t="str">
        <f>'ПРОТОКОЛ'!E206</f>
        <v>4.55, 8</v>
      </c>
      <c r="E44" s="14" t="str">
        <f>'ПРОТОКОЛ'!G206</f>
        <v>137</v>
      </c>
      <c r="F44" s="14" t="str">
        <f>'ПРОТОКОЛ'!I206</f>
        <v>25</v>
      </c>
      <c r="G44" s="14" t="str">
        <f>'ПРОТОКОЛ'!M206</f>
        <v>11.7</v>
      </c>
      <c r="H44" s="16" t="str">
        <f>'ПРОТОКОЛ'!Q206</f>
        <v>11</v>
      </c>
      <c r="I44" s="14" t="str">
        <f>'ПРОТОКОЛ'!S206</f>
        <v>0</v>
      </c>
      <c r="J44" s="14" t="str">
        <f>'ПРОТОКОЛ'!F206</f>
        <v>18</v>
      </c>
      <c r="K44" s="14" t="str">
        <f>'ПРОТОКОЛ'!H206</f>
        <v>7</v>
      </c>
      <c r="L44" s="14" t="str">
        <f>'ПРОТОКОЛ'!J206</f>
        <v>34</v>
      </c>
      <c r="M44" s="14" t="str">
        <f>'ПРОТОКОЛ'!N206</f>
        <v>9</v>
      </c>
      <c r="N44" s="14" t="str">
        <f>'ПРОТОКОЛ'!R206</f>
        <v>35</v>
      </c>
      <c r="O44" s="14" t="str">
        <f>'ПРОТОКОЛ'!T206</f>
        <v>0</v>
      </c>
      <c r="P44" s="14" t="str">
        <f t="shared" si="1"/>
        <v>103</v>
      </c>
      <c r="Q44" s="14" t="str">
        <f t="shared" si="2"/>
        <v>44</v>
      </c>
    </row>
    <row r="45" ht="15.75" customHeight="1">
      <c r="A45" s="39" t="str">
        <f>'ПРОТОКОЛ'!B207</f>
        <v>Остапенко Кирилл Николаевич                              </v>
      </c>
      <c r="B45" s="39" t="str">
        <f t="shared" ref="B45:B49" si="8">B44</f>
        <v>МАОУ «СОШ №50»</v>
      </c>
      <c r="C45" s="14" t="str">
        <f>'ПРОТОКОЛ'!D207</f>
        <v>12</v>
      </c>
      <c r="D45" s="14" t="str">
        <f>'ПРОТОКОЛ'!E207</f>
        <v>4.57, 5</v>
      </c>
      <c r="E45" s="14" t="str">
        <f>'ПРОТОКОЛ'!G207</f>
        <v>0</v>
      </c>
      <c r="F45" s="14" t="str">
        <f>'ПРОТОКОЛ'!I207</f>
        <v>29</v>
      </c>
      <c r="G45" s="14" t="str">
        <f>'ПРОТОКОЛ'!M207</f>
        <v>9.4</v>
      </c>
      <c r="H45" s="16" t="str">
        <f>'ПРОТОКОЛ'!Q207</f>
        <v>10</v>
      </c>
      <c r="I45" s="14" t="str">
        <f>'ПРОТОКОЛ'!S207</f>
        <v>0</v>
      </c>
      <c r="J45" s="14" t="str">
        <f>'ПРОТОКОЛ'!F207</f>
        <v>18</v>
      </c>
      <c r="K45" s="14" t="str">
        <f>'ПРОТОКОЛ'!H207</f>
        <v>0</v>
      </c>
      <c r="L45" s="14" t="str">
        <f>'ПРОТОКОЛ'!J207</f>
        <v>42</v>
      </c>
      <c r="M45" s="14" t="str">
        <f>'ПРОТОКОЛ'!N207</f>
        <v>41</v>
      </c>
      <c r="N45" s="14" t="str">
        <f>'ПРОТОКОЛ'!R207</f>
        <v>32</v>
      </c>
      <c r="O45" s="14" t="str">
        <f>'ПРОТОКОЛ'!T207</f>
        <v>0</v>
      </c>
      <c r="P45" s="14" t="str">
        <f t="shared" si="1"/>
        <v>133</v>
      </c>
      <c r="Q45" s="14" t="str">
        <f t="shared" si="2"/>
        <v>30</v>
      </c>
    </row>
    <row r="46" ht="15.75" customHeight="1">
      <c r="A46" s="39" t="str">
        <f>'ПРОТОКОЛ'!B208</f>
        <v>Гильмеев Булат Раисович</v>
      </c>
      <c r="B46" s="39" t="str">
        <f t="shared" si="8"/>
        <v>МАОУ «СОШ №50»</v>
      </c>
      <c r="C46" s="14" t="str">
        <f>'ПРОТОКОЛ'!D208</f>
        <v>11</v>
      </c>
      <c r="D46" s="14" t="str">
        <f>'ПРОТОКОЛ'!E208</f>
        <v>6.32,9</v>
      </c>
      <c r="E46" s="14" t="str">
        <f>'ПРОТОКОЛ'!G208</f>
        <v>179</v>
      </c>
      <c r="F46" s="14" t="str">
        <f>'ПРОТОКОЛ'!I208</f>
        <v>27</v>
      </c>
      <c r="G46" s="14" t="str">
        <f>'ПРОТОКОЛ'!M208</f>
        <v>11.2</v>
      </c>
      <c r="H46" s="16" t="str">
        <f>'ПРОТОКОЛ'!Q208</f>
        <v>1</v>
      </c>
      <c r="I46" s="14" t="str">
        <f>'ПРОТОКОЛ'!S208</f>
        <v>1</v>
      </c>
      <c r="J46" s="14" t="str">
        <f>'ПРОТОКОЛ'!F208</f>
        <v>0</v>
      </c>
      <c r="K46" s="14" t="str">
        <f>'ПРОТОКОЛ'!H208</f>
        <v>24</v>
      </c>
      <c r="L46" s="14" t="str">
        <f>'ПРОТОКОЛ'!J208</f>
        <v>38</v>
      </c>
      <c r="M46" s="14" t="str">
        <f>'ПРОТОКОЛ'!N208</f>
        <v>14</v>
      </c>
      <c r="N46" s="14" t="str">
        <f>'ПРОТОКОЛ'!R208</f>
        <v>12</v>
      </c>
      <c r="O46" s="14" t="str">
        <f>'ПРОТОКОЛ'!T208</f>
        <v>10</v>
      </c>
      <c r="P46" s="14" t="str">
        <f t="shared" si="1"/>
        <v>98</v>
      </c>
      <c r="Q46" s="14" t="str">
        <f t="shared" si="2"/>
        <v>49</v>
      </c>
    </row>
    <row r="47" ht="15.75" customHeight="1">
      <c r="A47" s="39" t="str">
        <f>'ПРОТОКОЛ'!B209</f>
        <v>Искаков Эмиль Тимурович</v>
      </c>
      <c r="B47" s="39" t="str">
        <f t="shared" si="8"/>
        <v>МАОУ «СОШ №50»</v>
      </c>
      <c r="C47" s="14" t="str">
        <f>'ПРОТОКОЛ'!D209</f>
        <v>12</v>
      </c>
      <c r="D47" s="14" t="str">
        <f>'ПРОТОКОЛ'!E209</f>
        <v>5.41, 4</v>
      </c>
      <c r="E47" s="14" t="str">
        <f>'ПРОТОКОЛ'!G209</f>
        <v>160</v>
      </c>
      <c r="F47" s="14" t="str">
        <f>'ПРОТОКОЛ'!I209</f>
        <v>28</v>
      </c>
      <c r="G47" s="14" t="str">
        <f>'ПРОТОКОЛ'!M209</f>
        <v>10</v>
      </c>
      <c r="H47" s="16" t="str">
        <f>'ПРОТОКОЛ'!Q209</f>
        <v>2</v>
      </c>
      <c r="I47" s="14" t="str">
        <f>'ПРОТОКОЛ'!S209</f>
        <v>4</v>
      </c>
      <c r="J47" s="14" t="str">
        <f>'ПРОТОКОЛ'!F209</f>
        <v>7</v>
      </c>
      <c r="K47" s="14" t="str">
        <f>'ПРОТОКОЛ'!H209</f>
        <v>15</v>
      </c>
      <c r="L47" s="14" t="str">
        <f>'ПРОТОКОЛ'!J209</f>
        <v>40</v>
      </c>
      <c r="M47" s="14" t="str">
        <f>'ПРОТОКОЛ'!N209</f>
        <v>29</v>
      </c>
      <c r="N47" s="14" t="str">
        <f>'ПРОТОКОЛ'!R209</f>
        <v>14</v>
      </c>
      <c r="O47" s="14" t="str">
        <f>'ПРОТОКОЛ'!T209</f>
        <v>21</v>
      </c>
      <c r="P47" s="14" t="str">
        <f t="shared" si="1"/>
        <v>126</v>
      </c>
      <c r="Q47" s="14" t="str">
        <f t="shared" si="2"/>
        <v>35</v>
      </c>
    </row>
    <row r="48" ht="15.75" customHeight="1">
      <c r="A48" s="39" t="str">
        <f>'ПРОТОКОЛ'!B210</f>
        <v>Ермолаев Егор Александрович</v>
      </c>
      <c r="B48" s="39" t="str">
        <f t="shared" si="8"/>
        <v>МАОУ «СОШ №50»</v>
      </c>
      <c r="C48" s="14" t="str">
        <f>'ПРОТОКОЛ'!D210</f>
        <v>12</v>
      </c>
      <c r="D48" s="14" t="str">
        <f>'ПРОТОКОЛ'!E210</f>
        <v>5.33, 2</v>
      </c>
      <c r="E48" s="14" t="str">
        <f>'ПРОТОКОЛ'!G210</f>
        <v>199</v>
      </c>
      <c r="F48" s="14" t="str">
        <f>'ПРОТОКОЛ'!I210</f>
        <v>22</v>
      </c>
      <c r="G48" s="14" t="str">
        <f>'ПРОТОКОЛ'!M210</f>
        <v>10.5</v>
      </c>
      <c r="H48" s="16" t="str">
        <f>'ПРОТОКОЛ'!Q210</f>
        <v>1</v>
      </c>
      <c r="I48" s="14" t="str">
        <f>'ПРОТОКОЛ'!S210</f>
        <v>9</v>
      </c>
      <c r="J48" s="14" t="str">
        <f>'ПРОТОКОЛ'!F210</f>
        <v>9</v>
      </c>
      <c r="K48" s="14" t="str">
        <f>'ПРОТОКОЛ'!H210</f>
        <v>34</v>
      </c>
      <c r="L48" s="14" t="str">
        <f>'ПРОТОКОЛ'!J210</f>
        <v>28</v>
      </c>
      <c r="M48" s="14" t="str">
        <f>'ПРОТОКОЛ'!N210</f>
        <v>21</v>
      </c>
      <c r="N48" s="14" t="str">
        <f>'ПРОТОКОЛ'!R210</f>
        <v>12</v>
      </c>
      <c r="O48" s="14" t="str">
        <f>'ПРОТОКОЛ'!T210</f>
        <v>41</v>
      </c>
      <c r="P48" s="14" t="str">
        <f t="shared" si="1"/>
        <v>145</v>
      </c>
      <c r="Q48" s="14" t="str">
        <f t="shared" si="2"/>
        <v>24</v>
      </c>
    </row>
    <row r="49" ht="15.75" customHeight="1">
      <c r="A49" s="39" t="str">
        <f>'ПРОТОКОЛ'!B211</f>
        <v>Каримов Ранэль Фаритович</v>
      </c>
      <c r="B49" s="39" t="str">
        <f t="shared" si="8"/>
        <v>МАОУ «СОШ №50»</v>
      </c>
      <c r="C49" s="14" t="str">
        <f>'ПРОТОКОЛ'!D211</f>
        <v>12</v>
      </c>
      <c r="D49" s="14" t="str">
        <f>'ПРОТОКОЛ'!E211</f>
        <v>6.07, 4</v>
      </c>
      <c r="E49" s="14" t="str">
        <f>'ПРОТОКОЛ'!G211</f>
        <v>192</v>
      </c>
      <c r="F49" s="14" t="str">
        <f>'ПРОТОКОЛ'!I211</f>
        <v>27</v>
      </c>
      <c r="G49" s="14" t="str">
        <f>'ПРОТОКОЛ'!M211</f>
        <v>10.2</v>
      </c>
      <c r="H49" s="16" t="str">
        <f>'ПРОТОКОЛ'!Q211</f>
        <v>3</v>
      </c>
      <c r="I49" s="14" t="str">
        <f>'ПРОТОКОЛ'!S211</f>
        <v>0</v>
      </c>
      <c r="J49" s="14" t="str">
        <f>'ПРОТОКОЛ'!F211</f>
        <v>2</v>
      </c>
      <c r="K49" s="14" t="str">
        <f>'ПРОТОКОЛ'!H211</f>
        <v>31</v>
      </c>
      <c r="L49" s="14" t="str">
        <f>'ПРОТОКОЛ'!J211</f>
        <v>38</v>
      </c>
      <c r="M49" s="14" t="str">
        <f>'ПРОТОКОЛ'!N211</f>
        <v>25</v>
      </c>
      <c r="N49" s="14" t="str">
        <f>'ПРОТОКОЛ'!R211</f>
        <v>16</v>
      </c>
      <c r="O49" s="14" t="str">
        <f>'ПРОТОКОЛ'!T211</f>
        <v>0</v>
      </c>
      <c r="P49" s="14" t="str">
        <f t="shared" si="1"/>
        <v>112</v>
      </c>
      <c r="Q49" s="14" t="str">
        <f t="shared" si="2"/>
        <v>40</v>
      </c>
    </row>
    <row r="50" ht="15.75" customHeight="1">
      <c r="A50" s="39" t="str">
        <f>'ПРОТОКОЛ'!B241</f>
        <v>Галиев Давид Ильнурович</v>
      </c>
      <c r="B50" s="39" t="str">
        <f>'ПРОТОКОЛ'!A228</f>
        <v>МАОУ “СОШ №56 имени Героя России Сергея Чебнёва</v>
      </c>
      <c r="C50" s="14" t="str">
        <f>'ПРОТОКОЛ'!D241</f>
        <v>12</v>
      </c>
      <c r="D50" s="14" t="str">
        <f>'ПРОТОКОЛ'!E241</f>
        <v>5.22,1</v>
      </c>
      <c r="E50" s="14" t="str">
        <f>'ПРОТОКОЛ'!G241</f>
        <v>155</v>
      </c>
      <c r="F50" s="14" t="str">
        <f>'ПРОТОКОЛ'!I241</f>
        <v>33</v>
      </c>
      <c r="G50" s="14" t="str">
        <f>'ПРОТОКОЛ'!M241</f>
        <v>11.1</v>
      </c>
      <c r="H50" s="16" t="str">
        <f>'ПРОТОКОЛ'!Q241</f>
        <v>0</v>
      </c>
      <c r="I50" s="14" t="str">
        <f>'ПРОТОКОЛ'!S241</f>
        <v>0</v>
      </c>
      <c r="J50" s="14" t="str">
        <f>'ПРОТОКОЛ'!F241</f>
        <v>12</v>
      </c>
      <c r="K50" s="14" t="str">
        <f>'ПРОТОКОЛ'!H241</f>
        <v>13</v>
      </c>
      <c r="L50" s="14" t="str">
        <f>'ПРОТОКОЛ'!J241</f>
        <v>52</v>
      </c>
      <c r="M50" s="14" t="str">
        <f>'ПРОТОКОЛ'!N241</f>
        <v>15</v>
      </c>
      <c r="N50" s="14" t="str">
        <f>'ПРОТОКОЛ'!R241</f>
        <v>10</v>
      </c>
      <c r="O50" s="14" t="str">
        <f>'ПРОТОКОЛ'!T241</f>
        <v>0</v>
      </c>
      <c r="P50" s="14" t="str">
        <f t="shared" si="1"/>
        <v>102</v>
      </c>
      <c r="Q50" s="14" t="str">
        <f t="shared" si="2"/>
        <v>45</v>
      </c>
    </row>
    <row r="51" ht="15.75" customHeight="1">
      <c r="A51" s="39" t="str">
        <f>'ПРОТОКОЛ'!B242</f>
        <v>Мишахин Кирилл Александрович</v>
      </c>
      <c r="B51" s="39" t="str">
        <f t="shared" ref="B51:B55" si="9">B50</f>
        <v>МАОУ “СОШ №56 имени Героя России Сергея Чебнёва</v>
      </c>
      <c r="C51" s="14" t="str">
        <f>'ПРОТОКОЛ'!D242</f>
        <v>12</v>
      </c>
      <c r="D51" s="14" t="str">
        <f>'ПРОТОКОЛ'!E242</f>
        <v>5.22,5</v>
      </c>
      <c r="E51" s="14" t="str">
        <f>'ПРОТОКОЛ'!G242</f>
        <v>180</v>
      </c>
      <c r="F51" s="14" t="str">
        <f>'ПРОТОКОЛ'!I242</f>
        <v>27</v>
      </c>
      <c r="G51" s="14" t="str">
        <f>'ПРОТОКОЛ'!M242</f>
        <v>10.4</v>
      </c>
      <c r="H51" s="16" t="str">
        <f>'ПРОТОКОЛ'!Q242</f>
        <v>8</v>
      </c>
      <c r="I51" s="14" t="str">
        <f>'ПРОТОКОЛ'!S242</f>
        <v>5</v>
      </c>
      <c r="J51" s="14" t="str">
        <f>'ПРОТОКОЛ'!F242</f>
        <v>12</v>
      </c>
      <c r="K51" s="14" t="str">
        <f>'ПРОТОКОЛ'!H242</f>
        <v>25</v>
      </c>
      <c r="L51" s="14" t="str">
        <f>'ПРОТОКОЛ'!J242</f>
        <v>38</v>
      </c>
      <c r="M51" s="14" t="str">
        <f>'ПРОТОКОЛ'!N242</f>
        <v>22</v>
      </c>
      <c r="N51" s="14" t="str">
        <f>'ПРОТОКОЛ'!R242</f>
        <v>26</v>
      </c>
      <c r="O51" s="14" t="str">
        <f>'ПРОТОКОЛ'!T242</f>
        <v>25</v>
      </c>
      <c r="P51" s="14" t="str">
        <f t="shared" si="1"/>
        <v>148</v>
      </c>
      <c r="Q51" s="14" t="str">
        <f t="shared" si="2"/>
        <v>22</v>
      </c>
    </row>
    <row r="52" ht="15.75" customHeight="1">
      <c r="A52" s="39" t="str">
        <f>'ПРОТОКОЛ'!B243</f>
        <v>Поляков Богдан Денисович</v>
      </c>
      <c r="B52" s="39" t="str">
        <f t="shared" si="9"/>
        <v>МАОУ “СОШ №56 имени Героя России Сергея Чебнёва</v>
      </c>
      <c r="C52" s="14" t="str">
        <f>'ПРОТОКОЛ'!D243</f>
        <v>12</v>
      </c>
      <c r="D52" s="14" t="str">
        <f>'ПРОТОКОЛ'!E243</f>
        <v>4.45,5</v>
      </c>
      <c r="E52" s="14" t="str">
        <f>'ПРОТОКОЛ'!G243</f>
        <v>192</v>
      </c>
      <c r="F52" s="14" t="str">
        <f>'ПРОТОКОЛ'!I243</f>
        <v>33</v>
      </c>
      <c r="G52" s="14" t="str">
        <f>'ПРОТОКОЛ'!M243</f>
        <v>8.8</v>
      </c>
      <c r="H52" s="16" t="str">
        <f>'ПРОТОКОЛ'!Q243</f>
        <v>5</v>
      </c>
      <c r="I52" s="14" t="str">
        <f>'ПРОТОКОЛ'!S243</f>
        <v>0</v>
      </c>
      <c r="J52" s="14" t="str">
        <f>'ПРОТОКОЛ'!F243</f>
        <v>21</v>
      </c>
      <c r="K52" s="14" t="str">
        <f>'ПРОТОКОЛ'!H243</f>
        <v>31</v>
      </c>
      <c r="L52" s="14" t="str">
        <f>'ПРОТОКОЛ'!J243</f>
        <v>52</v>
      </c>
      <c r="M52" s="14" t="str">
        <f>'ПРОТОКОЛ'!N243</f>
        <v>56</v>
      </c>
      <c r="N52" s="14" t="str">
        <f>'ПРОТОКОЛ'!R243</f>
        <v>20</v>
      </c>
      <c r="O52" s="14" t="str">
        <f>'ПРОТОКОЛ'!T243</f>
        <v>0</v>
      </c>
      <c r="P52" s="14" t="str">
        <f t="shared" si="1"/>
        <v>180</v>
      </c>
      <c r="Q52" s="14" t="str">
        <f t="shared" si="2"/>
        <v>12</v>
      </c>
    </row>
    <row r="53" ht="15.75" customHeight="1">
      <c r="A53" s="39" t="str">
        <f>'ПРОТОКОЛ'!B244</f>
        <v>Хамидуллин Артур Ленарович</v>
      </c>
      <c r="B53" s="39" t="str">
        <f t="shared" si="9"/>
        <v>МАОУ “СОШ №56 имени Героя России Сергея Чебнёва</v>
      </c>
      <c r="C53" s="14" t="str">
        <f>'ПРОТОКОЛ'!D244</f>
        <v>12</v>
      </c>
      <c r="D53" s="14" t="str">
        <f>'ПРОТОКОЛ'!E244</f>
        <v>5.38,7</v>
      </c>
      <c r="E53" s="14" t="str">
        <f>'ПРОТОКОЛ'!G244</f>
        <v>0</v>
      </c>
      <c r="F53" s="14" t="str">
        <f>'ПРОТОКОЛ'!I244</f>
        <v>27</v>
      </c>
      <c r="G53" s="14" t="str">
        <f>'ПРОТОКОЛ'!M244</f>
        <v>10.2</v>
      </c>
      <c r="H53" s="16" t="str">
        <f>'ПРОТОКОЛ'!Q244</f>
        <v>1</v>
      </c>
      <c r="I53" s="14" t="str">
        <f>'ПРОТОКОЛ'!S244</f>
        <v>0</v>
      </c>
      <c r="J53" s="14" t="str">
        <f>'ПРОТОКОЛ'!F244</f>
        <v>8</v>
      </c>
      <c r="K53" s="14" t="str">
        <f>'ПРОТОКОЛ'!H244</f>
        <v>0</v>
      </c>
      <c r="L53" s="14" t="str">
        <f>'ПРОТОКОЛ'!J244</f>
        <v>38</v>
      </c>
      <c r="M53" s="14" t="str">
        <f>'ПРОТОКОЛ'!N244</f>
        <v>25</v>
      </c>
      <c r="N53" s="14" t="str">
        <f>'ПРОТОКОЛ'!R244</f>
        <v>8</v>
      </c>
      <c r="O53" s="14" t="str">
        <f>'ПРОТОКОЛ'!T244</f>
        <v>0</v>
      </c>
      <c r="P53" s="14" t="str">
        <f t="shared" si="1"/>
        <v>79</v>
      </c>
      <c r="Q53" s="14" t="str">
        <f t="shared" si="2"/>
        <v>56</v>
      </c>
    </row>
    <row r="54" ht="15.75" customHeight="1">
      <c r="A54" s="39" t="str">
        <f>'ПРОТОКОЛ'!B245</f>
        <v>Шарипов Аяз Артурович</v>
      </c>
      <c r="B54" s="39" t="str">
        <f t="shared" si="9"/>
        <v>МАОУ “СОШ №56 имени Героя России Сергея Чебнёва</v>
      </c>
      <c r="C54" s="14" t="str">
        <f>'ПРОТОКОЛ'!D245</f>
        <v>11</v>
      </c>
      <c r="D54" s="14" t="str">
        <f>'ПРОТОКОЛ'!E245</f>
        <v>5.00,5</v>
      </c>
      <c r="E54" s="14" t="str">
        <f>'ПРОТОКОЛ'!G245</f>
        <v>156</v>
      </c>
      <c r="F54" s="14" t="str">
        <f>'ПРОТОКОЛ'!I245</f>
        <v>30</v>
      </c>
      <c r="G54" s="14" t="str">
        <f>'ПРОТОКОЛ'!M245</f>
        <v>10</v>
      </c>
      <c r="H54" s="16" t="str">
        <f>'ПРОТОКОЛ'!Q245</f>
        <v>0</v>
      </c>
      <c r="I54" s="14" t="str">
        <f>'ПРОТОКОЛ'!S245</f>
        <v>0</v>
      </c>
      <c r="J54" s="14" t="str">
        <f>'ПРОТОКОЛ'!F245</f>
        <v>17</v>
      </c>
      <c r="K54" s="14" t="str">
        <f>'ПРОТОКОЛ'!H245</f>
        <v>18</v>
      </c>
      <c r="L54" s="14" t="str">
        <f>'ПРОТОКОЛ'!J245</f>
        <v>50</v>
      </c>
      <c r="M54" s="14" t="str">
        <f>'ПРОТОКОЛ'!N245</f>
        <v>29</v>
      </c>
      <c r="N54" s="14" t="str">
        <f>'ПРОТОКОЛ'!R245</f>
        <v>10</v>
      </c>
      <c r="O54" s="14" t="str">
        <f>'ПРОТОКОЛ'!T245</f>
        <v>0</v>
      </c>
      <c r="P54" s="14" t="str">
        <f t="shared" si="1"/>
        <v>124</v>
      </c>
      <c r="Q54" s="14" t="str">
        <f t="shared" si="2"/>
        <v>38</v>
      </c>
    </row>
    <row r="55" ht="15.75" customHeight="1">
      <c r="A55" s="39" t="str">
        <f>'ПРОТОКОЛ'!B246</f>
        <v>Якубов Данир Маратович</v>
      </c>
      <c r="B55" s="39" t="str">
        <f t="shared" si="9"/>
        <v>МАОУ “СОШ №56 имени Героя России Сергея Чебнёва</v>
      </c>
      <c r="C55" s="14" t="str">
        <f>'ПРОТОКОЛ'!D246</f>
        <v>12</v>
      </c>
      <c r="D55" s="14" t="str">
        <f>'ПРОТОКОЛ'!E246</f>
        <v>0</v>
      </c>
      <c r="E55" s="14" t="str">
        <f>'ПРОТОКОЛ'!G246</f>
        <v>0</v>
      </c>
      <c r="F55" s="14" t="str">
        <f>'ПРОТОКОЛ'!I246</f>
        <v>0</v>
      </c>
      <c r="G55" s="14" t="str">
        <f>'ПРОТОКОЛ'!M246</f>
        <v>0</v>
      </c>
      <c r="H55" s="16" t="str">
        <f>'ПРОТОКОЛ'!Q246</f>
        <v>0</v>
      </c>
      <c r="I55" s="14" t="str">
        <f>'ПРОТОКОЛ'!S246</f>
        <v>0</v>
      </c>
      <c r="J55" s="14" t="str">
        <f>'ПРОТОКОЛ'!F246</f>
        <v>0</v>
      </c>
      <c r="K55" s="14" t="str">
        <f>'ПРОТОКОЛ'!H246</f>
        <v>0</v>
      </c>
      <c r="L55" s="14" t="str">
        <f>'ПРОТОКОЛ'!J246</f>
        <v>0</v>
      </c>
      <c r="M55" s="14" t="str">
        <f>'ПРОТОКОЛ'!N246</f>
        <v>0</v>
      </c>
      <c r="N55" s="14" t="str">
        <f>'ПРОТОКОЛ'!R246</f>
        <v>10</v>
      </c>
      <c r="O55" s="14" t="str">
        <f>'ПРОТОКОЛ'!T246</f>
        <v>0</v>
      </c>
      <c r="P55" s="14" t="str">
        <f t="shared" si="1"/>
        <v>10</v>
      </c>
      <c r="Q55" s="14" t="str">
        <f t="shared" si="2"/>
        <v>66</v>
      </c>
    </row>
    <row r="56" ht="15.75" customHeight="1">
      <c r="A56" s="39" t="str">
        <f>'ПРОТОКОЛ'!B276</f>
        <v>Султанов Камиль Марсович</v>
      </c>
      <c r="B56" s="39" t="str">
        <f>'ПРОТОКОЛ'!A263</f>
        <v>МБОУ “СОШ №43”</v>
      </c>
      <c r="C56" s="14" t="str">
        <f>'ПРОТОКОЛ'!D276</f>
        <v>12</v>
      </c>
      <c r="D56" s="14" t="str">
        <f>'ПРОТОКОЛ'!E276</f>
        <v>сошел</v>
      </c>
      <c r="E56" s="14" t="str">
        <f>'ПРОТОКОЛ'!G276</f>
        <v>157</v>
      </c>
      <c r="F56" s="14" t="str">
        <f>'ПРОТОКОЛ'!I276</f>
        <v>23</v>
      </c>
      <c r="G56" s="14" t="str">
        <f>'ПРОТОКОЛ'!M276</f>
        <v>11.5</v>
      </c>
      <c r="H56" s="16" t="str">
        <f>'ПРОТОКОЛ'!Q276</f>
        <v>0</v>
      </c>
      <c r="I56" s="14" t="str">
        <f>'ПРОТОКОЛ'!S276</f>
        <v>0</v>
      </c>
      <c r="J56" s="14" t="str">
        <f>'ПРОТОКОЛ'!F276</f>
        <v>0</v>
      </c>
      <c r="K56" s="14" t="str">
        <f>'ПРОТОКОЛ'!H276</f>
        <v>14</v>
      </c>
      <c r="L56" s="14" t="str">
        <f>'ПРОТОКОЛ'!J276</f>
        <v>30</v>
      </c>
      <c r="M56" s="14" t="str">
        <f>'ПРОТОКОЛ'!N276</f>
        <v>11</v>
      </c>
      <c r="N56" s="14" t="str">
        <f>'ПРОТОКОЛ'!R276</f>
        <v>0</v>
      </c>
      <c r="O56" s="14" t="str">
        <f>'ПРОТОКОЛ'!T276</f>
        <v>0</v>
      </c>
      <c r="P56" s="14" t="str">
        <f t="shared" si="1"/>
        <v>55</v>
      </c>
      <c r="Q56" s="14" t="str">
        <f t="shared" si="2"/>
        <v>62</v>
      </c>
    </row>
    <row r="57" ht="15.75" customHeight="1">
      <c r="A57" s="39" t="str">
        <f>'ПРОТОКОЛ'!B277</f>
        <v>Волков Олег Алексеевич</v>
      </c>
      <c r="B57" s="39" t="str">
        <f t="shared" ref="B57:B61" si="10">B56</f>
        <v>МБОУ “СОШ №43”</v>
      </c>
      <c r="C57" s="14" t="str">
        <f>'ПРОТОКОЛ'!D277</f>
        <v>12</v>
      </c>
      <c r="D57" s="14" t="str">
        <f>'ПРОТОКОЛ'!E277</f>
        <v>5.36, 0</v>
      </c>
      <c r="E57" s="14" t="str">
        <f>'ПРОТОКОЛ'!G277</f>
        <v>146</v>
      </c>
      <c r="F57" s="14" t="str">
        <f>'ПРОТОКОЛ'!I277</f>
        <v>24</v>
      </c>
      <c r="G57" s="14" t="str">
        <f>'ПРОТОКОЛ'!M277</f>
        <v>10.6</v>
      </c>
      <c r="H57" s="16" t="str">
        <f>'ПРОТОКОЛ'!Q277</f>
        <v>0</v>
      </c>
      <c r="I57" s="14" t="str">
        <f>'ПРОТОКОЛ'!S277</f>
        <v>0</v>
      </c>
      <c r="J57" s="14" t="str">
        <f>'ПРОТОКОЛ'!F277</f>
        <v>8</v>
      </c>
      <c r="K57" s="14" t="str">
        <f>'ПРОТОКОЛ'!H277</f>
        <v>10</v>
      </c>
      <c r="L57" s="14" t="str">
        <f>'ПРОТОКОЛ'!J277</f>
        <v>32</v>
      </c>
      <c r="M57" s="14" t="str">
        <f>'ПРОТОКОЛ'!N277</f>
        <v>20</v>
      </c>
      <c r="N57" s="14" t="str">
        <f>'ПРОТОКОЛ'!R277</f>
        <v>0</v>
      </c>
      <c r="O57" s="14" t="str">
        <f>'ПРОТОКОЛ'!T277</f>
        <v>0</v>
      </c>
      <c r="P57" s="14" t="str">
        <f t="shared" si="1"/>
        <v>70</v>
      </c>
      <c r="Q57" s="14" t="str">
        <f t="shared" si="2"/>
        <v>60</v>
      </c>
    </row>
    <row r="58" ht="15.75" customHeight="1">
      <c r="A58" s="39" t="str">
        <f>'ПРОТОКОЛ'!B278</f>
        <v>Гарифуллин Раиль Тимурович</v>
      </c>
      <c r="B58" s="39" t="str">
        <f t="shared" si="10"/>
        <v>МБОУ “СОШ №43”</v>
      </c>
      <c r="C58" s="14" t="str">
        <f>'ПРОТОКОЛ'!D278</f>
        <v>12</v>
      </c>
      <c r="D58" s="14" t="str">
        <f>'ПРОТОКОЛ'!E278</f>
        <v>5.31, 6</v>
      </c>
      <c r="E58" s="14" t="str">
        <f>'ПРОТОКОЛ'!G278</f>
        <v>0</v>
      </c>
      <c r="F58" s="14" t="str">
        <f>'ПРОТОКОЛ'!I278</f>
        <v>19</v>
      </c>
      <c r="G58" s="14" t="str">
        <f>'ПРОТОКОЛ'!M278</f>
        <v>10.1</v>
      </c>
      <c r="H58" s="16" t="str">
        <f>'ПРОТОКОЛ'!Q278</f>
        <v>0</v>
      </c>
      <c r="I58" s="14" t="str">
        <f>'ПРОТОКОЛ'!S278</f>
        <v>2</v>
      </c>
      <c r="J58" s="14" t="str">
        <f>'ПРОТОКОЛ'!F278</f>
        <v>9</v>
      </c>
      <c r="K58" s="14" t="str">
        <f>'ПРОТОКОЛ'!H278</f>
        <v>0</v>
      </c>
      <c r="L58" s="14" t="str">
        <f>'ПРОТОКОЛ'!J278</f>
        <v>22</v>
      </c>
      <c r="M58" s="14" t="str">
        <f>'ПРОТОКОЛ'!N278</f>
        <v>27</v>
      </c>
      <c r="N58" s="14" t="str">
        <f>'ПРОТОКОЛ'!R278</f>
        <v>0</v>
      </c>
      <c r="O58" s="14" t="str">
        <f>'ПРОТОКОЛ'!T278</f>
        <v>13</v>
      </c>
      <c r="P58" s="14" t="str">
        <f t="shared" si="1"/>
        <v>71</v>
      </c>
      <c r="Q58" s="14" t="str">
        <f t="shared" si="2"/>
        <v>58</v>
      </c>
    </row>
    <row r="59" ht="15.75" customHeight="1">
      <c r="A59" s="39" t="str">
        <f>'ПРОТОКОЛ'!B279</f>
        <v>Неъматов Самир Фарходович</v>
      </c>
      <c r="B59" s="39" t="str">
        <f t="shared" si="10"/>
        <v>МБОУ “СОШ №43”</v>
      </c>
      <c r="C59" s="14" t="str">
        <f>'ПРОТОКОЛ'!D279</f>
        <v>12</v>
      </c>
      <c r="D59" s="14" t="str">
        <f>'ПРОТОКОЛ'!E279</f>
        <v>6.37, 2</v>
      </c>
      <c r="E59" s="14" t="str">
        <f>'ПРОТОКОЛ'!G279</f>
        <v>112</v>
      </c>
      <c r="F59" s="14" t="str">
        <f>'ПРОТОКОЛ'!I279</f>
        <v>18</v>
      </c>
      <c r="G59" s="14" t="str">
        <f>'ПРОТОКОЛ'!M279</f>
        <v>12.5</v>
      </c>
      <c r="H59" s="16" t="str">
        <f>'ПРОТОКОЛ'!Q279</f>
        <v>0</v>
      </c>
      <c r="I59" s="14" t="str">
        <f>'ПРОТОКОЛ'!S279</f>
        <v>0</v>
      </c>
      <c r="J59" s="14" t="str">
        <f>'ПРОТОКОЛ'!F279</f>
        <v>0</v>
      </c>
      <c r="K59" s="14" t="str">
        <f>'ПРОТОКОЛ'!H279</f>
        <v>0</v>
      </c>
      <c r="L59" s="14" t="str">
        <f>'ПРОТОКОЛ'!J279</f>
        <v>20</v>
      </c>
      <c r="M59" s="14" t="str">
        <f>'ПРОТОКОЛ'!N279</f>
        <v>3</v>
      </c>
      <c r="N59" s="14" t="str">
        <f>'ПРОТОКОЛ'!R279</f>
        <v>0</v>
      </c>
      <c r="O59" s="14" t="str">
        <f>'ПРОТОКОЛ'!T279</f>
        <v>0</v>
      </c>
      <c r="P59" s="14" t="str">
        <f t="shared" si="1"/>
        <v>23</v>
      </c>
      <c r="Q59" s="14" t="str">
        <f t="shared" si="2"/>
        <v>65</v>
      </c>
    </row>
    <row r="60" ht="15.75" customHeight="1">
      <c r="A60" s="39" t="str">
        <f>'ПРОТОКОЛ'!B280</f>
        <v>Малышев Артем Дмитриевич</v>
      </c>
      <c r="B60" s="39" t="str">
        <f t="shared" si="10"/>
        <v>МБОУ “СОШ №43”</v>
      </c>
      <c r="C60" s="14" t="str">
        <f>'ПРОТОКОЛ'!D280</f>
        <v>12</v>
      </c>
      <c r="D60" s="14" t="str">
        <f>'ПРОТОКОЛ'!E280</f>
        <v>6.32, 7</v>
      </c>
      <c r="E60" s="14" t="str">
        <f>'ПРОТОКОЛ'!G280</f>
        <v>157</v>
      </c>
      <c r="F60" s="14" t="str">
        <f>'ПРОТОКОЛ'!I280</f>
        <v>21</v>
      </c>
      <c r="G60" s="14" t="str">
        <f>'ПРОТОКОЛ'!M280</f>
        <v>11.2</v>
      </c>
      <c r="H60" s="16" t="str">
        <f>'ПРОТОКОЛ'!Q280</f>
        <v>0</v>
      </c>
      <c r="I60" s="14" t="str">
        <f>'ПРОТОКОЛ'!S280</f>
        <v>3</v>
      </c>
      <c r="J60" s="14" t="str">
        <f>'ПРОТОКОЛ'!F280</f>
        <v>0</v>
      </c>
      <c r="K60" s="14" t="str">
        <f>'ПРОТОКОЛ'!H280</f>
        <v>14</v>
      </c>
      <c r="L60" s="14" t="str">
        <f>'ПРОТОКОЛ'!J280</f>
        <v>26</v>
      </c>
      <c r="M60" s="14" t="str">
        <f>'ПРОТОКОЛ'!N280</f>
        <v>14</v>
      </c>
      <c r="N60" s="14" t="str">
        <f>'ПРОТОКОЛ'!R280</f>
        <v>0</v>
      </c>
      <c r="O60" s="14" t="str">
        <f>'ПРОТОКОЛ'!T280</f>
        <v>17</v>
      </c>
      <c r="P60" s="14" t="str">
        <f t="shared" si="1"/>
        <v>71</v>
      </c>
      <c r="Q60" s="14" t="str">
        <f t="shared" si="2"/>
        <v>58</v>
      </c>
    </row>
    <row r="61" ht="15.75" customHeight="1">
      <c r="A61" s="39" t="str">
        <f>'ПРОТОКОЛ'!B281</f>
        <v>Минахметов Динар Радикович</v>
      </c>
      <c r="B61" s="39" t="str">
        <f t="shared" si="10"/>
        <v>МБОУ “СОШ №43”</v>
      </c>
      <c r="C61" s="14" t="str">
        <f>'ПРОТОКОЛ'!D281</f>
        <v>12</v>
      </c>
      <c r="D61" s="14" t="str">
        <f>'ПРОТОКОЛ'!E281</f>
        <v>5.37, 4</v>
      </c>
      <c r="E61" s="14" t="str">
        <f>'ПРОТОКОЛ'!G281</f>
        <v>159</v>
      </c>
      <c r="F61" s="14" t="str">
        <f>'ПРОТОКОЛ'!I281</f>
        <v>24</v>
      </c>
      <c r="G61" s="14" t="str">
        <f>'ПРОТОКОЛ'!M281</f>
        <v>11.4</v>
      </c>
      <c r="H61" s="16" t="str">
        <f>'ПРОТОКОЛ'!Q281</f>
        <v>0</v>
      </c>
      <c r="I61" s="14" t="str">
        <f>'ПРОТОКОЛ'!S281</f>
        <v>0</v>
      </c>
      <c r="J61" s="14" t="str">
        <f>'ПРОТОКОЛ'!F281</f>
        <v>8</v>
      </c>
      <c r="K61" s="14" t="str">
        <f>'ПРОТОКОЛ'!H281</f>
        <v>14</v>
      </c>
      <c r="L61" s="14" t="str">
        <f>'ПРОТОКОЛ'!J281</f>
        <v>36</v>
      </c>
      <c r="M61" s="14" t="str">
        <f>'ПРОТОКОЛ'!N281</f>
        <v>12</v>
      </c>
      <c r="N61" s="14" t="str">
        <f>'ПРОТОКОЛ'!R281</f>
        <v>0</v>
      </c>
      <c r="O61" s="14" t="str">
        <f>'ПРОТОКОЛ'!T281</f>
        <v>0</v>
      </c>
      <c r="P61" s="14" t="str">
        <f t="shared" si="1"/>
        <v>70</v>
      </c>
      <c r="Q61" s="14" t="str">
        <f t="shared" si="2"/>
        <v>60</v>
      </c>
    </row>
    <row r="62" ht="15.75" customHeight="1">
      <c r="A62" s="39" t="str">
        <f>'ПРОТОКОЛ'!B311</f>
        <v>Вохромеев Дмитрий Сергеевич</v>
      </c>
      <c r="B62" s="39" t="str">
        <f>'ПРОТОКОЛ'!A298</f>
        <v>МБОУ «СОШ№44 с УИОП» </v>
      </c>
      <c r="C62" s="14" t="str">
        <f>'ПРОТОКОЛ'!D311</f>
        <v>12</v>
      </c>
      <c r="D62" s="14" t="str">
        <f>'ПРОТОКОЛ'!E311</f>
        <v>5.02, 7</v>
      </c>
      <c r="E62" s="14" t="str">
        <f>'ПРОТОКОЛ'!G311</f>
        <v>205</v>
      </c>
      <c r="F62" s="14" t="str">
        <f>'ПРОТОКОЛ'!I311</f>
        <v>26</v>
      </c>
      <c r="G62" s="14" t="str">
        <f>'ПРОТОКОЛ'!M311</f>
        <v>9.3</v>
      </c>
      <c r="H62" s="16" t="str">
        <f>'ПРОТОКОЛ'!Q311</f>
        <v>5</v>
      </c>
      <c r="I62" s="14" t="str">
        <f>'ПРОТОКОЛ'!S311</f>
        <v>13</v>
      </c>
      <c r="J62" s="14" t="str">
        <f>'ПРОТОКОЛ'!F311</f>
        <v>16</v>
      </c>
      <c r="K62" s="14" t="str">
        <f>'ПРОТОКОЛ'!H311</f>
        <v>40</v>
      </c>
      <c r="L62" s="14" t="str">
        <f>'ПРОТОКОЛ'!J311</f>
        <v>36</v>
      </c>
      <c r="M62" s="14" t="str">
        <f>'ПРОТОКОЛ'!N311</f>
        <v>44</v>
      </c>
      <c r="N62" s="14" t="str">
        <f>'ПРОТОКОЛ'!R311</f>
        <v>20</v>
      </c>
      <c r="O62" s="14" t="str">
        <f>'ПРОТОКОЛ'!T311</f>
        <v>57</v>
      </c>
      <c r="P62" s="14" t="str">
        <f t="shared" si="1"/>
        <v>213</v>
      </c>
      <c r="Q62" s="14" t="str">
        <f t="shared" si="2"/>
        <v>4</v>
      </c>
    </row>
    <row r="63" ht="15.75" customHeight="1">
      <c r="A63" s="39" t="str">
        <f>'ПРОТОКОЛ'!B312</f>
        <v>Ефимов Максим Сергеевич</v>
      </c>
      <c r="B63" s="39" t="str">
        <f t="shared" ref="B63:B67" si="11">B62</f>
        <v>МБОУ «СОШ№44 с УИОП» </v>
      </c>
      <c r="C63" s="14" t="str">
        <f>'ПРОТОКОЛ'!D312</f>
        <v>13</v>
      </c>
      <c r="D63" s="14" t="str">
        <f>'ПРОТОКОЛ'!E312</f>
        <v>4.33, 3</v>
      </c>
      <c r="E63" s="14" t="str">
        <f>'ПРОТОКОЛ'!G312</f>
        <v>182</v>
      </c>
      <c r="F63" s="14" t="str">
        <f>'ПРОТОКОЛ'!I312</f>
        <v>26</v>
      </c>
      <c r="G63" s="14" t="str">
        <f>'ПРОТОКОЛ'!M312</f>
        <v>9.8</v>
      </c>
      <c r="H63" s="16" t="str">
        <f>'ПРОТОКОЛ'!Q312</f>
        <v>1</v>
      </c>
      <c r="I63" s="14" t="str">
        <f>'ПРОТОКОЛ'!S312</f>
        <v>8</v>
      </c>
      <c r="J63" s="14" t="str">
        <f>'ПРОТОКОЛ'!F312</f>
        <v>25</v>
      </c>
      <c r="K63" s="14" t="str">
        <f>'ПРОТОКОЛ'!H312</f>
        <v>19</v>
      </c>
      <c r="L63" s="14" t="str">
        <f>'ПРОТОКОЛ'!J312</f>
        <v>30</v>
      </c>
      <c r="M63" s="14" t="str">
        <f>'ПРОТОКОЛ'!N312</f>
        <v>33</v>
      </c>
      <c r="N63" s="14" t="str">
        <f>'ПРОТОКОЛ'!R312</f>
        <v>12</v>
      </c>
      <c r="O63" s="14" t="str">
        <f>'ПРОТОКОЛ'!T312</f>
        <v>30</v>
      </c>
      <c r="P63" s="14" t="str">
        <f t="shared" si="1"/>
        <v>149</v>
      </c>
      <c r="Q63" s="14" t="str">
        <f t="shared" si="2"/>
        <v>21</v>
      </c>
    </row>
    <row r="64" ht="15.75" customHeight="1">
      <c r="A64" s="39" t="str">
        <f>'ПРОТОКОЛ'!B313</f>
        <v>Степанов Ярослав Александрович</v>
      </c>
      <c r="B64" s="39" t="str">
        <f t="shared" si="11"/>
        <v>МБОУ «СОШ№44 с УИОП» </v>
      </c>
      <c r="C64" s="14" t="str">
        <f>'ПРОТОКОЛ'!D313</f>
        <v>12</v>
      </c>
      <c r="D64" s="14" t="str">
        <f>'ПРОТОКОЛ'!E313</f>
        <v>4.32, 2</v>
      </c>
      <c r="E64" s="14" t="str">
        <f>'ПРОТОКОЛ'!G313</f>
        <v>171</v>
      </c>
      <c r="F64" s="14" t="str">
        <f>'ПРОТОКОЛ'!I313</f>
        <v>31</v>
      </c>
      <c r="G64" s="14" t="str">
        <f>'ПРОТОКОЛ'!M313</f>
        <v>10.1</v>
      </c>
      <c r="H64" s="16" t="str">
        <f>'ПРОТОКОЛ'!Q313</f>
        <v>0</v>
      </c>
      <c r="I64" s="14" t="str">
        <f>'ПРОТОКОЛ'!S313</f>
        <v>10</v>
      </c>
      <c r="J64" s="14" t="str">
        <f>'ПРОТОКОЛ'!F313</f>
        <v>26</v>
      </c>
      <c r="K64" s="14" t="str">
        <f>'ПРОТОКОЛ'!H313</f>
        <v>20</v>
      </c>
      <c r="L64" s="14" t="str">
        <f>'ПРОТОКОЛ'!J313</f>
        <v>47</v>
      </c>
      <c r="M64" s="14" t="str">
        <f>'ПРОТОКОЛ'!N313</f>
        <v>27</v>
      </c>
      <c r="N64" s="14" t="str">
        <f>'ПРОТОКОЛ'!R313</f>
        <v>0</v>
      </c>
      <c r="O64" s="14" t="str">
        <f>'ПРОТОКОЛ'!T313</f>
        <v>45</v>
      </c>
      <c r="P64" s="14" t="str">
        <f t="shared" si="1"/>
        <v>165</v>
      </c>
      <c r="Q64" s="14" t="str">
        <f t="shared" si="2"/>
        <v>19</v>
      </c>
    </row>
    <row r="65" ht="15.75" customHeight="1">
      <c r="A65" s="39" t="str">
        <f>'ПРОТОКОЛ'!B314</f>
        <v>Халиуллин Дамир Маратович</v>
      </c>
      <c r="B65" s="39" t="str">
        <f t="shared" si="11"/>
        <v>МБОУ «СОШ№44 с УИОП» </v>
      </c>
      <c r="C65" s="14" t="str">
        <f>'ПРОТОКОЛ'!D314</f>
        <v>12</v>
      </c>
      <c r="D65" s="14" t="str">
        <f>'ПРОТОКОЛ'!E314</f>
        <v>5.39, 3</v>
      </c>
      <c r="E65" s="14" t="str">
        <f>'ПРОТОКОЛ'!G314</f>
        <v>157</v>
      </c>
      <c r="F65" s="14" t="str">
        <f>'ПРОТОКОЛ'!I314</f>
        <v>29</v>
      </c>
      <c r="G65" s="14" t="str">
        <f>'ПРОТОКОЛ'!M314</f>
        <v>9.8</v>
      </c>
      <c r="H65" s="16" t="str">
        <f>'ПРОТОКОЛ'!Q314</f>
        <v>0</v>
      </c>
      <c r="I65" s="14" t="str">
        <f>'ПРОТОКОЛ'!S314</f>
        <v>14</v>
      </c>
      <c r="J65" s="14" t="str">
        <f>'ПРОТОКОЛ'!F314</f>
        <v>8</v>
      </c>
      <c r="K65" s="14" t="str">
        <f>'ПРОТОКОЛ'!H314</f>
        <v>14</v>
      </c>
      <c r="L65" s="14" t="str">
        <f>'ПРОТОКОЛ'!J314</f>
        <v>42</v>
      </c>
      <c r="M65" s="14" t="str">
        <f>'ПРОТОКОЛ'!N314</f>
        <v>33</v>
      </c>
      <c r="N65" s="14" t="str">
        <f>'ПРОТОКОЛ'!R314</f>
        <v>0</v>
      </c>
      <c r="O65" s="14" t="str">
        <f>'ПРОТОКОЛ'!T314</f>
        <v>60</v>
      </c>
      <c r="P65" s="14" t="str">
        <f t="shared" si="1"/>
        <v>157</v>
      </c>
      <c r="Q65" s="14" t="str">
        <f t="shared" si="2"/>
        <v>20</v>
      </c>
    </row>
    <row r="66" ht="15.75" customHeight="1">
      <c r="A66" s="39" t="str">
        <f>'ПРОТОКОЛ'!B315</f>
        <v>Харисов Азамат Эльвирович</v>
      </c>
      <c r="B66" s="39" t="str">
        <f t="shared" si="11"/>
        <v>МБОУ «СОШ№44 с УИОП» </v>
      </c>
      <c r="C66" s="14" t="str">
        <f>'ПРОТОКОЛ'!D315</f>
        <v>12</v>
      </c>
      <c r="D66" s="14" t="str">
        <f>'ПРОТОКОЛ'!E315</f>
        <v>5.30, 2</v>
      </c>
      <c r="E66" s="14" t="str">
        <f>'ПРОТОКОЛ'!G315</f>
        <v>170</v>
      </c>
      <c r="F66" s="14" t="str">
        <f>'ПРОТОКОЛ'!I315</f>
        <v>24</v>
      </c>
      <c r="G66" s="14" t="str">
        <f>'ПРОТОКОЛ'!M315</f>
        <v>9.8</v>
      </c>
      <c r="H66" s="16" t="str">
        <f>'ПРОТОКОЛ'!Q315</f>
        <v>4</v>
      </c>
      <c r="I66" s="14" t="str">
        <f>'ПРОТОКОЛ'!S315</f>
        <v>14</v>
      </c>
      <c r="J66" s="14" t="str">
        <f>'ПРОТОКОЛ'!F315</f>
        <v>10</v>
      </c>
      <c r="K66" s="14" t="str">
        <f>'ПРОТОКОЛ'!H315</f>
        <v>20</v>
      </c>
      <c r="L66" s="14" t="str">
        <f>'ПРОТОКОЛ'!J315</f>
        <v>32</v>
      </c>
      <c r="M66" s="14" t="str">
        <f>'ПРОТОКОЛ'!N315</f>
        <v>33</v>
      </c>
      <c r="N66" s="14" t="str">
        <f>'ПРОТОКОЛ'!R315</f>
        <v>18</v>
      </c>
      <c r="O66" s="14" t="str">
        <f>'ПРОТОКОЛ'!T315</f>
        <v>60</v>
      </c>
      <c r="P66" s="14" t="str">
        <f t="shared" si="1"/>
        <v>173</v>
      </c>
      <c r="Q66" s="14" t="str">
        <f t="shared" si="2"/>
        <v>15</v>
      </c>
    </row>
    <row r="67" ht="15.75" customHeight="1">
      <c r="A67" s="39" t="str">
        <f>'ПРОТОКОЛ'!B316</f>
        <v>Ибатуллин Рифат Ильнарович</v>
      </c>
      <c r="B67" s="39" t="str">
        <f t="shared" si="11"/>
        <v>МБОУ «СОШ№44 с УИОП» </v>
      </c>
      <c r="C67" s="14" t="str">
        <f>'ПРОТОКОЛ'!D316</f>
        <v>12</v>
      </c>
      <c r="D67" s="14" t="str">
        <f>'ПРОТОКОЛ'!E316</f>
        <v>4.43, 5</v>
      </c>
      <c r="E67" s="14" t="str">
        <f>'ПРОТОКОЛ'!G316</f>
        <v>163</v>
      </c>
      <c r="F67" s="14" t="str">
        <f>'ПРОТОКОЛ'!I316</f>
        <v>28</v>
      </c>
      <c r="G67" s="14" t="str">
        <f>'ПРОТОКОЛ'!M316</f>
        <v>9.9</v>
      </c>
      <c r="H67" s="16" t="str">
        <f>'ПРОТОКОЛ'!Q316</f>
        <v>0</v>
      </c>
      <c r="I67" s="14" t="str">
        <f>'ПРОТОКОЛ'!S316</f>
        <v>17</v>
      </c>
      <c r="J67" s="14" t="str">
        <f>'ПРОТОКОЛ'!F316</f>
        <v>22</v>
      </c>
      <c r="K67" s="14" t="str">
        <f>'ПРОТОКОЛ'!H316</f>
        <v>16</v>
      </c>
      <c r="L67" s="14" t="str">
        <f>'ПРОТОКОЛ'!J316</f>
        <v>40</v>
      </c>
      <c r="M67" s="14" t="str">
        <f>'ПРОТОКОЛ'!N316</f>
        <v>31</v>
      </c>
      <c r="N67" s="14" t="str">
        <f>'ПРОТОКОЛ'!R316</f>
        <v>0</v>
      </c>
      <c r="O67" s="14" t="str">
        <f>'ПРОТОКОЛ'!T316</f>
        <v>64</v>
      </c>
      <c r="P67" s="14" t="str">
        <f t="shared" si="1"/>
        <v>173</v>
      </c>
      <c r="Q67" s="14" t="str">
        <f t="shared" si="2"/>
        <v>15</v>
      </c>
    </row>
    <row r="68" ht="15.75" customHeight="1">
      <c r="A68" s="39" t="str">
        <f>'ПРОТОКОЛ'!B346</f>
        <v>Габидуллин Шамиль Рашитович</v>
      </c>
      <c r="B68" s="39" t="str">
        <f>'ПРОТОКОЛ'!A333</f>
        <v>МБОУ “ЦО-Гимназия57 “ Притяжение” </v>
      </c>
      <c r="C68" s="14" t="str">
        <f>'ПРОТОКОЛ'!D346</f>
        <v>12</v>
      </c>
      <c r="D68" s="14" t="str">
        <f>'ПРОТОКОЛ'!E346</f>
        <v>4.08, 1</v>
      </c>
      <c r="E68" s="14" t="str">
        <f>'ПРОТОКОЛ'!G346</f>
        <v>167</v>
      </c>
      <c r="F68" s="14" t="str">
        <f>'ПРОТОКОЛ'!I346</f>
        <v>28</v>
      </c>
      <c r="G68" s="14" t="str">
        <f>'ПРОТОКОЛ'!M346</f>
        <v>9.3</v>
      </c>
      <c r="H68" s="16" t="str">
        <f>'ПРОТОКОЛ'!Q346</f>
        <v>5</v>
      </c>
      <c r="I68" s="14" t="str">
        <f>'ПРОТОКОЛ'!S346</f>
        <v>14</v>
      </c>
      <c r="J68" s="14" t="str">
        <f>'ПРОТОКОЛ'!F346</f>
        <v>35</v>
      </c>
      <c r="K68" s="14" t="str">
        <f>'ПРОТОКОЛ'!H346</f>
        <v>18</v>
      </c>
      <c r="L68" s="14" t="str">
        <f>'ПРОТОКОЛ'!J346</f>
        <v>40</v>
      </c>
      <c r="M68" s="14" t="str">
        <f>'ПРОТОКОЛ'!N346</f>
        <v>44</v>
      </c>
      <c r="N68" s="14" t="str">
        <f>'ПРОТОКОЛ'!R346</f>
        <v>20</v>
      </c>
      <c r="O68" s="14" t="str">
        <f>'ПРОТОКОЛ'!T346</f>
        <v>60</v>
      </c>
      <c r="P68" s="14" t="str">
        <f t="shared" si="1"/>
        <v>217</v>
      </c>
      <c r="Q68" s="14" t="str">
        <f t="shared" si="2"/>
        <v>1</v>
      </c>
    </row>
    <row r="69" ht="15.75" customHeight="1">
      <c r="A69" s="39" t="str">
        <f>'ПРОТОКОЛ'!B347</f>
        <v>Султангареев Дамир Русланович</v>
      </c>
      <c r="B69" s="39" t="str">
        <f t="shared" ref="B69:B73" si="12">B68</f>
        <v>МБОУ “ЦО-Гимназия57 “ Притяжение” </v>
      </c>
      <c r="C69" s="14" t="str">
        <f>'ПРОТОКОЛ'!D347</f>
        <v>12</v>
      </c>
      <c r="D69" s="14" t="str">
        <f>'ПРОТОКОЛ'!E347</f>
        <v>4.10, 2</v>
      </c>
      <c r="E69" s="14" t="str">
        <f>'ПРОТОКОЛ'!G347</f>
        <v>183</v>
      </c>
      <c r="F69" s="14" t="str">
        <f>'ПРОТОКОЛ'!I347</f>
        <v>31</v>
      </c>
      <c r="G69" s="14" t="str">
        <f>'ПРОТОКОЛ'!M347</f>
        <v>9.8</v>
      </c>
      <c r="H69" s="16" t="str">
        <f>'ПРОТОКОЛ'!Q347</f>
        <v>9</v>
      </c>
      <c r="I69" s="14" t="str">
        <f>'ПРОТОКОЛ'!S347</f>
        <v>8</v>
      </c>
      <c r="J69" s="14" t="str">
        <f>'ПРОТОКОЛ'!F347</f>
        <v>34</v>
      </c>
      <c r="K69" s="14" t="str">
        <f>'ПРОТОКОЛ'!H347</f>
        <v>26</v>
      </c>
      <c r="L69" s="14" t="str">
        <f>'ПРОТОКОЛ'!J347</f>
        <v>47</v>
      </c>
      <c r="M69" s="14" t="str">
        <f>'ПРОТОКОЛ'!N347</f>
        <v>33</v>
      </c>
      <c r="N69" s="14" t="str">
        <f>'ПРОТОКОЛ'!R347</f>
        <v>29</v>
      </c>
      <c r="O69" s="14" t="str">
        <f>'ПРОТОКОЛ'!T347</f>
        <v>37</v>
      </c>
      <c r="P69" s="14" t="str">
        <f t="shared" si="1"/>
        <v>206</v>
      </c>
      <c r="Q69" s="14" t="str">
        <f t="shared" si="2"/>
        <v>6</v>
      </c>
    </row>
    <row r="70" ht="15.75" customHeight="1">
      <c r="A70" s="39" t="str">
        <f>'ПРОТОКОЛ'!B348</f>
        <v>Гарипов Карим Айратович</v>
      </c>
      <c r="B70" s="39" t="str">
        <f t="shared" si="12"/>
        <v>МБОУ “ЦО-Гимназия57 “ Притяжение” </v>
      </c>
      <c r="C70" s="14" t="str">
        <f>'ПРОТОКОЛ'!D348</f>
        <v>12</v>
      </c>
      <c r="D70" s="14" t="str">
        <f>'ПРОТОКОЛ'!E348</f>
        <v>4.35, 9</v>
      </c>
      <c r="E70" s="14" t="str">
        <f>'ПРОТОКОЛ'!G348</f>
        <v>190</v>
      </c>
      <c r="F70" s="14" t="str">
        <f>'ПРОТОКОЛ'!I348</f>
        <v>30</v>
      </c>
      <c r="G70" s="14" t="str">
        <f>'ПРОТОКОЛ'!M348</f>
        <v>9.6</v>
      </c>
      <c r="H70" s="16" t="str">
        <f>'ПРОТОКОЛ'!Q348</f>
        <v>11</v>
      </c>
      <c r="I70" s="14" t="str">
        <f>'ПРОТОКОЛ'!S348</f>
        <v>6</v>
      </c>
      <c r="J70" s="14" t="str">
        <f>'ПРОТОКОЛ'!F348</f>
        <v>25</v>
      </c>
      <c r="K70" s="14" t="str">
        <f>'ПРОТОКОЛ'!H348</f>
        <v>30</v>
      </c>
      <c r="L70" s="14" t="str">
        <f>'ПРОТОКОЛ'!J348</f>
        <v>44</v>
      </c>
      <c r="M70" s="14" t="str">
        <f>'ПРОТОКОЛ'!N348</f>
        <v>37</v>
      </c>
      <c r="N70" s="14" t="str">
        <f>'ПРОТОКОЛ'!R348</f>
        <v>50</v>
      </c>
      <c r="O70" s="14" t="str">
        <f>'ПРОТОКОЛ'!T348</f>
        <v>29</v>
      </c>
      <c r="P70" s="14" t="str">
        <f t="shared" si="1"/>
        <v>215</v>
      </c>
      <c r="Q70" s="14" t="str">
        <f t="shared" si="2"/>
        <v>3</v>
      </c>
    </row>
    <row r="71" ht="15.75" customHeight="1">
      <c r="A71" s="39" t="str">
        <f>'ПРОТОКОЛ'!B349</f>
        <v>Зайцев Андрей Александрович</v>
      </c>
      <c r="B71" s="39" t="str">
        <f t="shared" si="12"/>
        <v>МБОУ “ЦО-Гимназия57 “ Притяжение” </v>
      </c>
      <c r="C71" s="14" t="str">
        <f>'ПРОТОКОЛ'!D349</f>
        <v>12</v>
      </c>
      <c r="D71" s="14" t="str">
        <f>'ПРОТОКОЛ'!E349</f>
        <v>4.58, 4</v>
      </c>
      <c r="E71" s="14" t="str">
        <f>'ПРОТОКОЛ'!G349</f>
        <v>170</v>
      </c>
      <c r="F71" s="14" t="str">
        <f>'ПРОТОКОЛ'!I349</f>
        <v>25</v>
      </c>
      <c r="G71" s="14" t="str">
        <f>'ПРОТОКОЛ'!M349</f>
        <v>10</v>
      </c>
      <c r="H71" s="16" t="str">
        <f>'ПРОТОКОЛ'!Q349</f>
        <v>0</v>
      </c>
      <c r="I71" s="14" t="str">
        <f>'ПРОТОКОЛ'!S349</f>
        <v>0</v>
      </c>
      <c r="J71" s="14" t="str">
        <f>'ПРОТОКОЛ'!F349</f>
        <v>17</v>
      </c>
      <c r="K71" s="14" t="str">
        <f>'ПРОТОКОЛ'!H349</f>
        <v>20</v>
      </c>
      <c r="L71" s="14" t="str">
        <f>'ПРОТОКОЛ'!J349</f>
        <v>34</v>
      </c>
      <c r="M71" s="14" t="str">
        <f>'ПРОТОКОЛ'!N349</f>
        <v>29</v>
      </c>
      <c r="N71" s="14" t="str">
        <f>'ПРОТОКОЛ'!R349</f>
        <v>0</v>
      </c>
      <c r="O71" s="14" t="str">
        <f>'ПРОТОКОЛ'!T349</f>
        <v>0</v>
      </c>
      <c r="P71" s="14" t="str">
        <f t="shared" si="1"/>
        <v>100</v>
      </c>
      <c r="Q71" s="14" t="str">
        <f t="shared" si="2"/>
        <v>46</v>
      </c>
    </row>
    <row r="72" ht="15.75" customHeight="1">
      <c r="A72" s="39" t="str">
        <f>'ПРОТОКОЛ'!B350</f>
        <v>Шаймарданов Ризван Альбкертович </v>
      </c>
      <c r="B72" s="39" t="str">
        <f t="shared" si="12"/>
        <v>МБОУ “ЦО-Гимназия57 “ Притяжение” </v>
      </c>
      <c r="C72" s="14" t="str">
        <f>'ПРОТОКОЛ'!D350</f>
        <v>12</v>
      </c>
      <c r="D72" s="14" t="str">
        <f>'ПРОТОКОЛ'!E350</f>
        <v>4.59, 6</v>
      </c>
      <c r="E72" s="14" t="str">
        <f>'ПРОТОКОЛ'!G350</f>
        <v>171</v>
      </c>
      <c r="F72" s="14" t="str">
        <f>'ПРОТОКОЛ'!I350</f>
        <v>29</v>
      </c>
      <c r="G72" s="14" t="str">
        <f>'ПРОТОКОЛ'!M350</f>
        <v>10.5</v>
      </c>
      <c r="H72" s="16" t="str">
        <f>'ПРОТОКОЛ'!Q350</f>
        <v>13</v>
      </c>
      <c r="I72" s="14" t="str">
        <f>'ПРОТОКОЛ'!S350</f>
        <v>2</v>
      </c>
      <c r="J72" s="14" t="str">
        <f>'ПРОТОКОЛ'!F350</f>
        <v>17</v>
      </c>
      <c r="K72" s="14" t="str">
        <f>'ПРОТОКОЛ'!H350</f>
        <v>20</v>
      </c>
      <c r="L72" s="14" t="str">
        <f>'ПРОТОКОЛ'!J350</f>
        <v>42</v>
      </c>
      <c r="M72" s="14" t="str">
        <f>'ПРОТОКОЛ'!N350</f>
        <v>21</v>
      </c>
      <c r="N72" s="14" t="str">
        <f>'ПРОТОКОЛ'!R350</f>
        <v>57</v>
      </c>
      <c r="O72" s="14" t="str">
        <f>'ПРОТОКОЛ'!T350</f>
        <v>13</v>
      </c>
      <c r="P72" s="14" t="str">
        <f t="shared" si="1"/>
        <v>170</v>
      </c>
      <c r="Q72" s="14" t="str">
        <f t="shared" si="2"/>
        <v>17</v>
      </c>
    </row>
    <row r="73" ht="15.75" customHeight="1">
      <c r="A73" s="39" t="str">
        <f>'ПРОТОКОЛ'!B351</f>
        <v>Кузьмин Игнат Иванович</v>
      </c>
      <c r="B73" s="39" t="str">
        <f t="shared" si="12"/>
        <v>МБОУ “ЦО-Гимназия57 “ Притяжение” </v>
      </c>
      <c r="C73" s="14" t="str">
        <f>'ПРОТОКОЛ'!D351</f>
        <v>12</v>
      </c>
      <c r="D73" s="14" t="str">
        <f>'ПРОТОКОЛ'!E351</f>
        <v>4.39, 5</v>
      </c>
      <c r="E73" s="14" t="str">
        <f>'ПРОТОКОЛ'!G351</f>
        <v>188</v>
      </c>
      <c r="F73" s="14" t="str">
        <f>'ПРОТОКОЛ'!I351</f>
        <v>30</v>
      </c>
      <c r="G73" s="14" t="str">
        <f>'ПРОТОКОЛ'!M351</f>
        <v>8.8</v>
      </c>
      <c r="H73" s="16" t="str">
        <f>'ПРОТОКОЛ'!Q351</f>
        <v>5</v>
      </c>
      <c r="I73" s="14" t="str">
        <f>'ПРОТОКОЛ'!S351</f>
        <v>2</v>
      </c>
      <c r="J73" s="14" t="str">
        <f>'ПРОТОКОЛ'!F351</f>
        <v>23</v>
      </c>
      <c r="K73" s="14" t="str">
        <f>'ПРОТОКОЛ'!H351</f>
        <v>29</v>
      </c>
      <c r="L73" s="14" t="str">
        <f>'ПРОТОКОЛ'!J351</f>
        <v>44</v>
      </c>
      <c r="M73" s="14" t="str">
        <f>'ПРОТОКОЛ'!N351</f>
        <v>56</v>
      </c>
      <c r="N73" s="14" t="str">
        <f>'ПРОТОКОЛ'!R351</f>
        <v>20</v>
      </c>
      <c r="O73" s="14" t="str">
        <f>'ПРОТОКОЛ'!T351</f>
        <v>13</v>
      </c>
      <c r="P73" s="14" t="str">
        <f t="shared" si="1"/>
        <v>185</v>
      </c>
      <c r="Q73" s="14" t="str">
        <f t="shared" si="2"/>
        <v>10</v>
      </c>
    </row>
    <row r="74" ht="15.75" customHeight="1">
      <c r="A74" s="39" t="str">
        <f>'ПРОТОКОЛ'!B381</f>
        <v>Динушов Аскар Динарович</v>
      </c>
      <c r="B74" s="39" t="str">
        <f>'ПРОТОКОЛ'!A368</f>
        <v>МБОУ «Средняя общеобразовательная школа «Центр образования № 62»</v>
      </c>
      <c r="C74" s="14" t="str">
        <f>'ПРОТОКОЛ'!D381</f>
        <v>11</v>
      </c>
      <c r="D74" s="14" t="str">
        <f>'ПРОТОКОЛ'!E381</f>
        <v>5.04, 5</v>
      </c>
      <c r="E74" s="14" t="str">
        <f>'ПРОТОКОЛ'!G381</f>
        <v>177</v>
      </c>
      <c r="F74" s="14" t="str">
        <f>'ПРОТОКОЛ'!I381</f>
        <v>27</v>
      </c>
      <c r="G74" s="14" t="str">
        <f>'ПРОТОКОЛ'!M381</f>
        <v>9.8</v>
      </c>
      <c r="H74" s="16" t="str">
        <f>'ПРОТОКОЛ'!Q381</f>
        <v>11</v>
      </c>
      <c r="I74" s="14" t="str">
        <f>'ПРОТОКОЛ'!S381</f>
        <v>0</v>
      </c>
      <c r="J74" s="14" t="str">
        <f>'ПРОТОКОЛ'!F381</f>
        <v>16</v>
      </c>
      <c r="K74" s="14" t="str">
        <f>'ПРОТОКОЛ'!H381</f>
        <v>23</v>
      </c>
      <c r="L74" s="14" t="str">
        <f>'ПРОТОКОЛ'!J381</f>
        <v>38</v>
      </c>
      <c r="M74" s="14" t="str">
        <f>'ПРОТОКОЛ'!N381</f>
        <v>33</v>
      </c>
      <c r="N74" s="14" t="str">
        <f>'ПРОТОКОЛ'!R381</f>
        <v>35</v>
      </c>
      <c r="O74" s="14" t="str">
        <f>'ПРОТОКОЛ'!T381</f>
        <v>0</v>
      </c>
      <c r="P74" s="14" t="str">
        <f t="shared" si="1"/>
        <v>145</v>
      </c>
      <c r="Q74" s="14" t="str">
        <f t="shared" si="2"/>
        <v>24</v>
      </c>
    </row>
    <row r="75" ht="15.75" customHeight="1">
      <c r="A75" s="39" t="str">
        <f>'ПРОТОКОЛ'!B382</f>
        <v>Харисов Камиль Рамилевич</v>
      </c>
      <c r="B75" s="39" t="str">
        <f t="shared" ref="B75:B79" si="13">B74</f>
        <v>МБОУ «Средняя общеобразовательная школа «Центр образования № 62»</v>
      </c>
      <c r="C75" s="14" t="str">
        <f>'ПРОТОКОЛ'!D382</f>
        <v>12</v>
      </c>
      <c r="D75" s="14" t="str">
        <f>'ПРОТОКОЛ'!E382</f>
        <v>5.34, 7</v>
      </c>
      <c r="E75" s="14" t="str">
        <f>'ПРОТОКОЛ'!G382</f>
        <v>174</v>
      </c>
      <c r="F75" s="14" t="str">
        <f>'ПРОТОКОЛ'!I382</f>
        <v>31</v>
      </c>
      <c r="G75" s="14" t="str">
        <f>'ПРОТОКОЛ'!M382</f>
        <v>10.9</v>
      </c>
      <c r="H75" s="16" t="str">
        <f>'ПРОТОКОЛ'!Q382</f>
        <v>22</v>
      </c>
      <c r="I75" s="14" t="str">
        <f>'ПРОТОКОЛ'!S382</f>
        <v>12</v>
      </c>
      <c r="J75" s="14" t="str">
        <f>'ПРОТОКОЛ'!F382</f>
        <v>9</v>
      </c>
      <c r="K75" s="14" t="str">
        <f>'ПРОТОКОЛ'!H382</f>
        <v>22</v>
      </c>
      <c r="L75" s="14" t="str">
        <f>'ПРОТОКОЛ'!J382</f>
        <v>47</v>
      </c>
      <c r="M75" s="14" t="str">
        <f>'ПРОТОКОЛ'!N382</f>
        <v>17</v>
      </c>
      <c r="N75" s="14" t="str">
        <f>'ПРОТОКОЛ'!R382</f>
        <v>63</v>
      </c>
      <c r="O75" s="14" t="str">
        <f>'ПРОТОКОЛ'!T382</f>
        <v>54</v>
      </c>
      <c r="P75" s="14" t="str">
        <f t="shared" si="1"/>
        <v>212</v>
      </c>
      <c r="Q75" s="14" t="str">
        <f t="shared" si="2"/>
        <v>5</v>
      </c>
    </row>
    <row r="76" ht="15.75" customHeight="1">
      <c r="A76" s="39" t="str">
        <f>'ПРОТОКОЛ'!B383</f>
        <v>Латыпов Имиль Иркенович</v>
      </c>
      <c r="B76" s="39" t="str">
        <f t="shared" si="13"/>
        <v>МБОУ «Средняя общеобразовательная школа «Центр образования № 62»</v>
      </c>
      <c r="C76" s="14" t="str">
        <f>'ПРОТОКОЛ'!D383</f>
        <v>12</v>
      </c>
      <c r="D76" s="14" t="str">
        <f>'ПРОТОКОЛ'!E383</f>
        <v>6.25, 9</v>
      </c>
      <c r="E76" s="14" t="str">
        <f>'ПРОТОКОЛ'!G383</f>
        <v>155</v>
      </c>
      <c r="F76" s="14" t="str">
        <f>'ПРОТОКОЛ'!I383</f>
        <v>18</v>
      </c>
      <c r="G76" s="14" t="str">
        <f>'ПРОТОКОЛ'!M383</f>
        <v>11.3</v>
      </c>
      <c r="H76" s="16" t="str">
        <f>'ПРОТОКОЛ'!Q383</f>
        <v>9</v>
      </c>
      <c r="I76" s="14" t="str">
        <f>'ПРОТОКОЛ'!S383</f>
        <v>0</v>
      </c>
      <c r="J76" s="14" t="str">
        <f>'ПРОТОКОЛ'!F383</f>
        <v>0</v>
      </c>
      <c r="K76" s="14" t="str">
        <f>'ПРОТОКОЛ'!H383</f>
        <v>13</v>
      </c>
      <c r="L76" s="14" t="str">
        <f>'ПРОТОКОЛ'!J383</f>
        <v>20</v>
      </c>
      <c r="M76" s="14" t="str">
        <f>'ПРОТОКОЛ'!N383</f>
        <v>13</v>
      </c>
      <c r="N76" s="14" t="str">
        <f>'ПРОТОКОЛ'!R383</f>
        <v>29</v>
      </c>
      <c r="O76" s="14" t="str">
        <f>'ПРОТОКОЛ'!T383</f>
        <v>0</v>
      </c>
      <c r="P76" s="14" t="str">
        <f t="shared" si="1"/>
        <v>75</v>
      </c>
      <c r="Q76" s="14" t="str">
        <f t="shared" si="2"/>
        <v>57</v>
      </c>
    </row>
    <row r="77" ht="15.75" customHeight="1">
      <c r="A77" s="39" t="str">
        <f>'ПРОТОКОЛ'!B384</f>
        <v>Тимеркаев Дамир Рамилевич</v>
      </c>
      <c r="B77" s="39" t="str">
        <f t="shared" si="13"/>
        <v>МБОУ «Средняя общеобразовательная школа «Центр образования № 62»</v>
      </c>
      <c r="C77" s="14" t="str">
        <f>'ПРОТОКОЛ'!D384</f>
        <v>12</v>
      </c>
      <c r="D77" s="14" t="str">
        <f>'ПРОТОКОЛ'!E384</f>
        <v>4.52, 4</v>
      </c>
      <c r="E77" s="14" t="str">
        <f>'ПРОТОКОЛ'!G384</f>
        <v>201</v>
      </c>
      <c r="F77" s="14" t="str">
        <f>'ПРОТОКОЛ'!I384</f>
        <v>29</v>
      </c>
      <c r="G77" s="14" t="str">
        <f>'ПРОТОКОЛ'!M384</f>
        <v>9.5</v>
      </c>
      <c r="H77" s="16" t="str">
        <f>'ПРОТОКОЛ'!Q384</f>
        <v>9</v>
      </c>
      <c r="I77" s="14" t="str">
        <f>'ПРОТОКОЛ'!S384</f>
        <v>8</v>
      </c>
      <c r="J77" s="14" t="str">
        <f>'ПРОТОКОЛ'!F384</f>
        <v>19</v>
      </c>
      <c r="K77" s="14" t="str">
        <f>'ПРОТОКОЛ'!H384</f>
        <v>36</v>
      </c>
      <c r="L77" s="14" t="str">
        <f>'ПРОТОКОЛ'!J384</f>
        <v>42</v>
      </c>
      <c r="M77" s="14" t="str">
        <f>'ПРОТОКОЛ'!N384</f>
        <v>39</v>
      </c>
      <c r="N77" s="14" t="str">
        <f>'ПРОТОКОЛ'!R384</f>
        <v>29</v>
      </c>
      <c r="O77" s="14" t="str">
        <f>'ПРОТОКОЛ'!T384</f>
        <v>26</v>
      </c>
      <c r="P77" s="14" t="str">
        <f t="shared" si="1"/>
        <v>191</v>
      </c>
      <c r="Q77" s="14" t="str">
        <f t="shared" si="2"/>
        <v>9</v>
      </c>
    </row>
    <row r="78" ht="15.75" customHeight="1">
      <c r="A78" s="39" t="str">
        <f>'ПРОТОКОЛ'!B385</f>
        <v>Антипов Ильяр Ильдарович</v>
      </c>
      <c r="B78" s="39" t="str">
        <f t="shared" si="13"/>
        <v>МБОУ «Средняя общеобразовательная школа «Центр образования № 62»</v>
      </c>
      <c r="C78" s="14" t="str">
        <f>'ПРОТОКОЛ'!D385</f>
        <v>12</v>
      </c>
      <c r="D78" s="14" t="str">
        <f>'ПРОТОКОЛ'!E385</f>
        <v>5.11, 6</v>
      </c>
      <c r="E78" s="14" t="str">
        <f>'ПРОТОКОЛ'!G385</f>
        <v>158</v>
      </c>
      <c r="F78" s="14" t="str">
        <f>'ПРОТОКОЛ'!I385</f>
        <v>23</v>
      </c>
      <c r="G78" s="14" t="str">
        <f>'ПРОТОКОЛ'!M385</f>
        <v>11.2</v>
      </c>
      <c r="H78" s="16" t="str">
        <f>'ПРОТОКОЛ'!Q385</f>
        <v>6</v>
      </c>
      <c r="I78" s="14" t="str">
        <f>'ПРОТОКОЛ'!S385</f>
        <v>0</v>
      </c>
      <c r="J78" s="14" t="str">
        <f>'ПРОТОКОЛ'!F385</f>
        <v>14</v>
      </c>
      <c r="K78" s="14" t="str">
        <f>'ПРОТОКОЛ'!H385</f>
        <v>14</v>
      </c>
      <c r="L78" s="14" t="str">
        <f>'ПРОТОКОЛ'!J385</f>
        <v>30</v>
      </c>
      <c r="M78" s="14" t="str">
        <f>'ПРОТОКОЛ'!N385</f>
        <v>14</v>
      </c>
      <c r="N78" s="14" t="str">
        <f>'ПРОТОКОЛ'!R385</f>
        <v>22</v>
      </c>
      <c r="O78" s="14" t="str">
        <f>'ПРОТОКОЛ'!T385</f>
        <v>0</v>
      </c>
      <c r="P78" s="14" t="str">
        <f t="shared" si="1"/>
        <v>94</v>
      </c>
      <c r="Q78" s="14" t="str">
        <f t="shared" si="2"/>
        <v>53</v>
      </c>
    </row>
    <row r="79" ht="15.75" customHeight="1">
      <c r="A79" s="39" t="str">
        <f>'ПРОТОКОЛ'!B386</f>
        <v>Галиев Карим Ришатович</v>
      </c>
      <c r="B79" s="39" t="str">
        <f t="shared" si="13"/>
        <v>МБОУ «Средняя общеобразовательная школа «Центр образования № 62»</v>
      </c>
      <c r="C79" s="14" t="str">
        <f>'ПРОТОКОЛ'!D386</f>
        <v>11</v>
      </c>
      <c r="D79" s="14" t="str">
        <f>'ПРОТОКОЛ'!E386</f>
        <v>6.25, 8</v>
      </c>
      <c r="E79" s="14" t="str">
        <f>'ПРОТОКОЛ'!G386</f>
        <v>120</v>
      </c>
      <c r="F79" s="14" t="str">
        <f>'ПРОТОКОЛ'!I386</f>
        <v>22</v>
      </c>
      <c r="G79" s="14" t="str">
        <f>'ПРОТОКОЛ'!M386</f>
        <v>11.5</v>
      </c>
      <c r="H79" s="16" t="str">
        <f>'ПРОТОКОЛ'!Q386</f>
        <v>0</v>
      </c>
      <c r="I79" s="14" t="str">
        <f>'ПРОТОКОЛ'!S386</f>
        <v>0</v>
      </c>
      <c r="J79" s="14" t="str">
        <f>'ПРОТОКОЛ'!F386</f>
        <v>4</v>
      </c>
      <c r="K79" s="14" t="str">
        <f>'ПРОТОКОЛ'!H386</f>
        <v>4</v>
      </c>
      <c r="L79" s="14" t="str">
        <f>'ПРОТОКОЛ'!J386</f>
        <v>33</v>
      </c>
      <c r="M79" s="14" t="str">
        <f>'ПРОТОКОЛ'!N386</f>
        <v>11</v>
      </c>
      <c r="N79" s="14" t="str">
        <f>'ПРОТОКОЛ'!R386</f>
        <v>0</v>
      </c>
      <c r="O79" s="14" t="str">
        <f>'ПРОТОКОЛ'!T386</f>
        <v>0</v>
      </c>
      <c r="P79" s="14" t="str">
        <f t="shared" si="1"/>
        <v>52</v>
      </c>
      <c r="Q79" s="14" t="str">
        <f t="shared" si="2"/>
        <v>63</v>
      </c>
    </row>
    <row r="80" ht="15.75" customHeight="1">
      <c r="A80" s="39" t="str">
        <f>'ПРОТОКОЛ'!B416</f>
        <v/>
      </c>
      <c r="B80" s="39" t="str">
        <f>'ПРОТОКОЛ'!A403</f>
        <v>КОМАНДА 12</v>
      </c>
      <c r="C80" s="14" t="str">
        <f>'ПРОТОКОЛ'!D416</f>
        <v/>
      </c>
      <c r="D80" s="14" t="str">
        <f>'ПРОТОКОЛ'!E416</f>
        <v/>
      </c>
      <c r="E80" s="14" t="str">
        <f>'ПРОТОКОЛ'!G416</f>
        <v/>
      </c>
      <c r="F80" s="14" t="str">
        <f>'ПРОТОКОЛ'!I416</f>
        <v/>
      </c>
      <c r="G80" s="14" t="str">
        <f>'ПРОТОКОЛ'!K416</f>
        <v/>
      </c>
      <c r="H80" s="16" t="str">
        <f>'ПРОТОКОЛ'!Q416</f>
        <v/>
      </c>
      <c r="I80" s="14" t="str">
        <f>'ПРОТОКОЛ'!S416</f>
        <v/>
      </c>
      <c r="J80" s="14" t="str">
        <f>'ПРОТОКОЛ'!F416</f>
        <v/>
      </c>
      <c r="K80" s="14" t="str">
        <f>'ПРОТОКОЛ'!H416</f>
        <v/>
      </c>
      <c r="L80" s="14" t="str">
        <f>'ПРОТОКОЛ'!J416</f>
        <v/>
      </c>
      <c r="M80" s="14" t="str">
        <f>'ПРОТОКОЛ'!L416</f>
        <v/>
      </c>
      <c r="N80" s="14" t="str">
        <f>'ПРОТОКОЛ'!R416</f>
        <v/>
      </c>
      <c r="O80" s="14" t="str">
        <f>'ПРОТОКОЛ'!T416</f>
        <v/>
      </c>
      <c r="P80" s="14"/>
      <c r="Q80" s="14"/>
    </row>
    <row r="81" ht="15.75" customHeight="1">
      <c r="A81" s="39" t="str">
        <f>'ПРОТОКОЛ'!B417</f>
        <v/>
      </c>
      <c r="B81" s="39" t="str">
        <f t="shared" ref="B81:B85" si="14">B80</f>
        <v>КОМАНДА 12</v>
      </c>
      <c r="C81" s="14" t="str">
        <f>'ПРОТОКОЛ'!D417</f>
        <v/>
      </c>
      <c r="D81" s="14" t="str">
        <f>'ПРОТОКОЛ'!E417</f>
        <v/>
      </c>
      <c r="E81" s="14" t="str">
        <f>'ПРОТОКОЛ'!G417</f>
        <v/>
      </c>
      <c r="F81" s="14" t="str">
        <f>'ПРОТОКОЛ'!I417</f>
        <v/>
      </c>
      <c r="G81" s="14" t="str">
        <f>'ПРОТОКОЛ'!K417</f>
        <v/>
      </c>
      <c r="H81" s="16" t="str">
        <f>'ПРОТОКОЛ'!Q417</f>
        <v/>
      </c>
      <c r="I81" s="14" t="str">
        <f>'ПРОТОКОЛ'!S417</f>
        <v/>
      </c>
      <c r="J81" s="14" t="str">
        <f>'ПРОТОКОЛ'!F417</f>
        <v/>
      </c>
      <c r="K81" s="14" t="str">
        <f>'ПРОТОКОЛ'!H417</f>
        <v/>
      </c>
      <c r="L81" s="14" t="str">
        <f>'ПРОТОКОЛ'!J417</f>
        <v/>
      </c>
      <c r="M81" s="14" t="str">
        <f>'ПРОТОКОЛ'!L417</f>
        <v/>
      </c>
      <c r="N81" s="14" t="str">
        <f>'ПРОТОКОЛ'!R417</f>
        <v/>
      </c>
      <c r="O81" s="14" t="str">
        <f>'ПРОТОКОЛ'!T417</f>
        <v/>
      </c>
      <c r="P81" s="14"/>
      <c r="Q81" s="14"/>
    </row>
    <row r="82" ht="15.75" customHeight="1">
      <c r="A82" s="39" t="str">
        <f>'ПРОТОКОЛ'!B418</f>
        <v/>
      </c>
      <c r="B82" s="39" t="str">
        <f t="shared" si="14"/>
        <v>КОМАНДА 12</v>
      </c>
      <c r="C82" s="14" t="str">
        <f>'ПРОТОКОЛ'!D418</f>
        <v/>
      </c>
      <c r="D82" s="14" t="str">
        <f>'ПРОТОКОЛ'!E418</f>
        <v/>
      </c>
      <c r="E82" s="14" t="str">
        <f>'ПРОТОКОЛ'!G418</f>
        <v/>
      </c>
      <c r="F82" s="14" t="str">
        <f>'ПРОТОКОЛ'!I418</f>
        <v/>
      </c>
      <c r="G82" s="14" t="str">
        <f>'ПРОТОКОЛ'!K418</f>
        <v/>
      </c>
      <c r="H82" s="16" t="str">
        <f>'ПРОТОКОЛ'!Q418</f>
        <v/>
      </c>
      <c r="I82" s="14" t="str">
        <f>'ПРОТОКОЛ'!S418</f>
        <v/>
      </c>
      <c r="J82" s="14" t="str">
        <f>'ПРОТОКОЛ'!F418</f>
        <v/>
      </c>
      <c r="K82" s="14" t="str">
        <f>'ПРОТОКОЛ'!H418</f>
        <v/>
      </c>
      <c r="L82" s="14" t="str">
        <f>'ПРОТОКОЛ'!J418</f>
        <v/>
      </c>
      <c r="M82" s="14" t="str">
        <f>'ПРОТОКОЛ'!L418</f>
        <v/>
      </c>
      <c r="N82" s="14" t="str">
        <f>'ПРОТОКОЛ'!R418</f>
        <v/>
      </c>
      <c r="O82" s="14" t="str">
        <f>'ПРОТОКОЛ'!T418</f>
        <v/>
      </c>
      <c r="P82" s="14"/>
      <c r="Q82" s="14"/>
    </row>
    <row r="83" ht="15.75" customHeight="1">
      <c r="A83" s="39" t="str">
        <f>'ПРОТОКОЛ'!B419</f>
        <v/>
      </c>
      <c r="B83" s="39" t="str">
        <f t="shared" si="14"/>
        <v>КОМАНДА 12</v>
      </c>
      <c r="C83" s="14" t="str">
        <f>'ПРОТОКОЛ'!D419</f>
        <v/>
      </c>
      <c r="D83" s="14" t="str">
        <f>'ПРОТОКОЛ'!E419</f>
        <v/>
      </c>
      <c r="E83" s="14" t="str">
        <f>'ПРОТОКОЛ'!G419</f>
        <v/>
      </c>
      <c r="F83" s="14" t="str">
        <f>'ПРОТОКОЛ'!I419</f>
        <v/>
      </c>
      <c r="G83" s="14" t="str">
        <f>'ПРОТОКОЛ'!K419</f>
        <v/>
      </c>
      <c r="H83" s="16" t="str">
        <f>'ПРОТОКОЛ'!Q419</f>
        <v/>
      </c>
      <c r="I83" s="14" t="str">
        <f>'ПРОТОКОЛ'!S419</f>
        <v/>
      </c>
      <c r="J83" s="14" t="str">
        <f>'ПРОТОКОЛ'!F419</f>
        <v/>
      </c>
      <c r="K83" s="14" t="str">
        <f>'ПРОТОКОЛ'!H419</f>
        <v/>
      </c>
      <c r="L83" s="14" t="str">
        <f>'ПРОТОКОЛ'!J419</f>
        <v/>
      </c>
      <c r="M83" s="14" t="str">
        <f>'ПРОТОКОЛ'!L419</f>
        <v/>
      </c>
      <c r="N83" s="14" t="str">
        <f>'ПРОТОКОЛ'!R419</f>
        <v/>
      </c>
      <c r="O83" s="14" t="str">
        <f>'ПРОТОКОЛ'!T419</f>
        <v/>
      </c>
      <c r="P83" s="14"/>
      <c r="Q83" s="14"/>
    </row>
    <row r="84" ht="15.75" customHeight="1">
      <c r="A84" s="39" t="str">
        <f>'ПРОТОКОЛ'!B420</f>
        <v/>
      </c>
      <c r="B84" s="39" t="str">
        <f t="shared" si="14"/>
        <v>КОМАНДА 12</v>
      </c>
      <c r="C84" s="14" t="str">
        <f>'ПРОТОКОЛ'!D420</f>
        <v/>
      </c>
      <c r="D84" s="14" t="str">
        <f>'ПРОТОКОЛ'!E420</f>
        <v/>
      </c>
      <c r="E84" s="14" t="str">
        <f>'ПРОТОКОЛ'!G420</f>
        <v/>
      </c>
      <c r="F84" s="14" t="str">
        <f>'ПРОТОКОЛ'!I420</f>
        <v/>
      </c>
      <c r="G84" s="14" t="str">
        <f>'ПРОТОКОЛ'!K420</f>
        <v/>
      </c>
      <c r="H84" s="16" t="str">
        <f>'ПРОТОКОЛ'!Q420</f>
        <v/>
      </c>
      <c r="I84" s="14" t="str">
        <f>'ПРОТОКОЛ'!S420</f>
        <v/>
      </c>
      <c r="J84" s="14" t="str">
        <f>'ПРОТОКОЛ'!F420</f>
        <v/>
      </c>
      <c r="K84" s="14" t="str">
        <f>'ПРОТОКОЛ'!H420</f>
        <v/>
      </c>
      <c r="L84" s="14" t="str">
        <f>'ПРОТОКОЛ'!J420</f>
        <v/>
      </c>
      <c r="M84" s="14" t="str">
        <f>'ПРОТОКОЛ'!L420</f>
        <v/>
      </c>
      <c r="N84" s="14" t="str">
        <f>'ПРОТОКОЛ'!R420</f>
        <v/>
      </c>
      <c r="O84" s="14" t="str">
        <f>'ПРОТОКОЛ'!T420</f>
        <v/>
      </c>
      <c r="P84" s="14"/>
      <c r="Q84" s="14"/>
    </row>
    <row r="85" ht="15.75" customHeight="1">
      <c r="A85" s="39" t="str">
        <f>'ПРОТОКОЛ'!B421</f>
        <v/>
      </c>
      <c r="B85" s="39" t="str">
        <f t="shared" si="14"/>
        <v>КОМАНДА 12</v>
      </c>
      <c r="C85" s="14" t="str">
        <f>'ПРОТОКОЛ'!D421</f>
        <v/>
      </c>
      <c r="D85" s="14" t="str">
        <f>'ПРОТОКОЛ'!E421</f>
        <v/>
      </c>
      <c r="E85" s="14" t="str">
        <f>'ПРОТОКОЛ'!G421</f>
        <v/>
      </c>
      <c r="F85" s="14" t="str">
        <f>'ПРОТОКОЛ'!I421</f>
        <v/>
      </c>
      <c r="G85" s="14" t="str">
        <f>'ПРОТОКОЛ'!K421</f>
        <v/>
      </c>
      <c r="H85" s="16" t="str">
        <f>'ПРОТОКОЛ'!Q421</f>
        <v/>
      </c>
      <c r="I85" s="14" t="str">
        <f>'ПРОТОКОЛ'!S421</f>
        <v/>
      </c>
      <c r="J85" s="14" t="str">
        <f>'ПРОТОКОЛ'!F421</f>
        <v/>
      </c>
      <c r="K85" s="14" t="str">
        <f>'ПРОТОКОЛ'!H421</f>
        <v/>
      </c>
      <c r="L85" s="14" t="str">
        <f>'ПРОТОКОЛ'!J421</f>
        <v/>
      </c>
      <c r="M85" s="14" t="str">
        <f>'ПРОТОКОЛ'!L421</f>
        <v/>
      </c>
      <c r="N85" s="14" t="str">
        <f>'ПРОТОКОЛ'!R421</f>
        <v/>
      </c>
      <c r="O85" s="14" t="str">
        <f>'ПРОТОКОЛ'!T421</f>
        <v/>
      </c>
      <c r="P85" s="14"/>
      <c r="Q85" s="14"/>
    </row>
    <row r="86" ht="15.75" customHeight="1">
      <c r="A86" s="39" t="str">
        <f>'ПРОТОКОЛ'!B451</f>
        <v/>
      </c>
      <c r="B86" s="39" t="str">
        <f>'ПРОТОКОЛ'!A438</f>
        <v>КОМАНДА 13</v>
      </c>
      <c r="C86" s="14" t="str">
        <f>'ПРОТОКОЛ'!D451</f>
        <v/>
      </c>
      <c r="D86" s="14" t="str">
        <f>'ПРОТОКОЛ'!E451</f>
        <v/>
      </c>
      <c r="E86" s="14" t="str">
        <f>'ПРОТОКОЛ'!G451</f>
        <v/>
      </c>
      <c r="F86" s="14" t="str">
        <f>'ПРОТОКОЛ'!I451</f>
        <v/>
      </c>
      <c r="G86" s="14" t="str">
        <f>'ПРОТОКОЛ'!K451</f>
        <v/>
      </c>
      <c r="H86" s="16" t="str">
        <f>'ПРОТОКОЛ'!Q451</f>
        <v/>
      </c>
      <c r="I86" s="14" t="str">
        <f>'ПРОТОКОЛ'!S451</f>
        <v/>
      </c>
      <c r="J86" s="14" t="str">
        <f>'ПРОТОКОЛ'!F451</f>
        <v/>
      </c>
      <c r="K86" s="14" t="str">
        <f>'ПРОТОКОЛ'!H451</f>
        <v/>
      </c>
      <c r="L86" s="14" t="str">
        <f>'ПРОТОКОЛ'!J451</f>
        <v/>
      </c>
      <c r="M86" s="14" t="str">
        <f>'ПРОТОКОЛ'!L451</f>
        <v/>
      </c>
      <c r="N86" s="14" t="str">
        <f>'ПРОТОКОЛ'!R451</f>
        <v/>
      </c>
      <c r="O86" s="14" t="str">
        <f>'ПРОТОКОЛ'!T451</f>
        <v/>
      </c>
      <c r="P86" s="14"/>
      <c r="Q86" s="14"/>
    </row>
    <row r="87" ht="15.75" customHeight="1">
      <c r="A87" s="39" t="str">
        <f>'ПРОТОКОЛ'!B452</f>
        <v/>
      </c>
      <c r="B87" s="39" t="str">
        <f t="shared" ref="B87:B91" si="15">B86</f>
        <v>КОМАНДА 13</v>
      </c>
      <c r="C87" s="14" t="str">
        <f>'ПРОТОКОЛ'!D452</f>
        <v/>
      </c>
      <c r="D87" s="14" t="str">
        <f>'ПРОТОКОЛ'!E452</f>
        <v/>
      </c>
      <c r="E87" s="14" t="str">
        <f>'ПРОТОКОЛ'!G452</f>
        <v/>
      </c>
      <c r="F87" s="14" t="str">
        <f>'ПРОТОКОЛ'!I452</f>
        <v/>
      </c>
      <c r="G87" s="14" t="str">
        <f>'ПРОТОКОЛ'!K452</f>
        <v/>
      </c>
      <c r="H87" s="16" t="str">
        <f>'ПРОТОКОЛ'!Q452</f>
        <v/>
      </c>
      <c r="I87" s="14" t="str">
        <f>'ПРОТОКОЛ'!S452</f>
        <v/>
      </c>
      <c r="J87" s="14" t="str">
        <f>'ПРОТОКОЛ'!F452</f>
        <v/>
      </c>
      <c r="K87" s="14" t="str">
        <f>'ПРОТОКОЛ'!H452</f>
        <v/>
      </c>
      <c r="L87" s="14" t="str">
        <f>'ПРОТОКОЛ'!J452</f>
        <v/>
      </c>
      <c r="M87" s="14" t="str">
        <f>'ПРОТОКОЛ'!L452</f>
        <v/>
      </c>
      <c r="N87" s="14" t="str">
        <f>'ПРОТОКОЛ'!R452</f>
        <v/>
      </c>
      <c r="O87" s="14" t="str">
        <f>'ПРОТОКОЛ'!T452</f>
        <v/>
      </c>
      <c r="P87" s="14"/>
      <c r="Q87" s="14"/>
    </row>
    <row r="88" ht="15.75" customHeight="1">
      <c r="A88" s="39" t="str">
        <f>'ПРОТОКОЛ'!B453</f>
        <v/>
      </c>
      <c r="B88" s="39" t="str">
        <f t="shared" si="15"/>
        <v>КОМАНДА 13</v>
      </c>
      <c r="C88" s="14" t="str">
        <f>'ПРОТОКОЛ'!D453</f>
        <v/>
      </c>
      <c r="D88" s="14" t="str">
        <f>'ПРОТОКОЛ'!E453</f>
        <v/>
      </c>
      <c r="E88" s="14" t="str">
        <f>'ПРОТОКОЛ'!G453</f>
        <v/>
      </c>
      <c r="F88" s="14" t="str">
        <f>'ПРОТОКОЛ'!I453</f>
        <v/>
      </c>
      <c r="G88" s="14" t="str">
        <f>'ПРОТОКОЛ'!K453</f>
        <v/>
      </c>
      <c r="H88" s="16" t="str">
        <f>'ПРОТОКОЛ'!Q453</f>
        <v/>
      </c>
      <c r="I88" s="14" t="str">
        <f>'ПРОТОКОЛ'!S453</f>
        <v/>
      </c>
      <c r="J88" s="14" t="str">
        <f>'ПРОТОКОЛ'!F453</f>
        <v/>
      </c>
      <c r="K88" s="14" t="str">
        <f>'ПРОТОКОЛ'!H453</f>
        <v/>
      </c>
      <c r="L88" s="14" t="str">
        <f>'ПРОТОКОЛ'!J453</f>
        <v/>
      </c>
      <c r="M88" s="14" t="str">
        <f>'ПРОТОКОЛ'!L453</f>
        <v/>
      </c>
      <c r="N88" s="14" t="str">
        <f>'ПРОТОКОЛ'!R453</f>
        <v/>
      </c>
      <c r="O88" s="14" t="str">
        <f>'ПРОТОКОЛ'!T453</f>
        <v/>
      </c>
      <c r="P88" s="14"/>
      <c r="Q88" s="14"/>
    </row>
    <row r="89" ht="15.75" customHeight="1">
      <c r="A89" s="39" t="str">
        <f>'ПРОТОКОЛ'!B454</f>
        <v/>
      </c>
      <c r="B89" s="39" t="str">
        <f t="shared" si="15"/>
        <v>КОМАНДА 13</v>
      </c>
      <c r="C89" s="14" t="str">
        <f>'ПРОТОКОЛ'!D454</f>
        <v/>
      </c>
      <c r="D89" s="14" t="str">
        <f>'ПРОТОКОЛ'!E454</f>
        <v/>
      </c>
      <c r="E89" s="14" t="str">
        <f>'ПРОТОКОЛ'!G454</f>
        <v/>
      </c>
      <c r="F89" s="14" t="str">
        <f>'ПРОТОКОЛ'!I454</f>
        <v/>
      </c>
      <c r="G89" s="14" t="str">
        <f>'ПРОТОКОЛ'!K454</f>
        <v/>
      </c>
      <c r="H89" s="16" t="str">
        <f>'ПРОТОКОЛ'!Q454</f>
        <v/>
      </c>
      <c r="I89" s="14" t="str">
        <f>'ПРОТОКОЛ'!S454</f>
        <v/>
      </c>
      <c r="J89" s="14" t="str">
        <f>'ПРОТОКОЛ'!F454</f>
        <v/>
      </c>
      <c r="K89" s="14" t="str">
        <f>'ПРОТОКОЛ'!H454</f>
        <v/>
      </c>
      <c r="L89" s="14" t="str">
        <f>'ПРОТОКОЛ'!J454</f>
        <v/>
      </c>
      <c r="M89" s="14" t="str">
        <f>'ПРОТОКОЛ'!L454</f>
        <v/>
      </c>
      <c r="N89" s="14" t="str">
        <f>'ПРОТОКОЛ'!R454</f>
        <v/>
      </c>
      <c r="O89" s="14" t="str">
        <f>'ПРОТОКОЛ'!T454</f>
        <v/>
      </c>
      <c r="P89" s="14"/>
      <c r="Q89" s="14"/>
    </row>
    <row r="90" ht="15.75" customHeight="1">
      <c r="A90" s="39" t="str">
        <f>'ПРОТОКОЛ'!B455</f>
        <v/>
      </c>
      <c r="B90" s="39" t="str">
        <f t="shared" si="15"/>
        <v>КОМАНДА 13</v>
      </c>
      <c r="C90" s="14" t="str">
        <f>'ПРОТОКОЛ'!D455</f>
        <v/>
      </c>
      <c r="D90" s="14" t="str">
        <f>'ПРОТОКОЛ'!E455</f>
        <v/>
      </c>
      <c r="E90" s="14" t="str">
        <f>'ПРОТОКОЛ'!G455</f>
        <v/>
      </c>
      <c r="F90" s="14" t="str">
        <f>'ПРОТОКОЛ'!I455</f>
        <v/>
      </c>
      <c r="G90" s="14" t="str">
        <f>'ПРОТОКОЛ'!K455</f>
        <v/>
      </c>
      <c r="H90" s="16" t="str">
        <f>'ПРОТОКОЛ'!Q455</f>
        <v/>
      </c>
      <c r="I90" s="14" t="str">
        <f>'ПРОТОКОЛ'!S455</f>
        <v/>
      </c>
      <c r="J90" s="14" t="str">
        <f>'ПРОТОКОЛ'!F455</f>
        <v/>
      </c>
      <c r="K90" s="14" t="str">
        <f>'ПРОТОКОЛ'!H455</f>
        <v/>
      </c>
      <c r="L90" s="14" t="str">
        <f>'ПРОТОКОЛ'!J455</f>
        <v/>
      </c>
      <c r="M90" s="14" t="str">
        <f>'ПРОТОКОЛ'!L455</f>
        <v/>
      </c>
      <c r="N90" s="14" t="str">
        <f>'ПРОТОКОЛ'!R455</f>
        <v/>
      </c>
      <c r="O90" s="14" t="str">
        <f>'ПРОТОКОЛ'!T455</f>
        <v/>
      </c>
      <c r="P90" s="14"/>
      <c r="Q90" s="14"/>
    </row>
    <row r="91" ht="15.75" customHeight="1">
      <c r="A91" s="39" t="str">
        <f>'ПРОТОКОЛ'!B456</f>
        <v/>
      </c>
      <c r="B91" s="39" t="str">
        <f t="shared" si="15"/>
        <v>КОМАНДА 13</v>
      </c>
      <c r="C91" s="14" t="str">
        <f>'ПРОТОКОЛ'!D456</f>
        <v/>
      </c>
      <c r="D91" s="14" t="str">
        <f>'ПРОТОКОЛ'!E456</f>
        <v/>
      </c>
      <c r="E91" s="14" t="str">
        <f>'ПРОТОКОЛ'!G456</f>
        <v/>
      </c>
      <c r="F91" s="14" t="str">
        <f>'ПРОТОКОЛ'!I456</f>
        <v/>
      </c>
      <c r="G91" s="14" t="str">
        <f>'ПРОТОКОЛ'!K456</f>
        <v/>
      </c>
      <c r="H91" s="16" t="str">
        <f>'ПРОТОКОЛ'!Q456</f>
        <v/>
      </c>
      <c r="I91" s="14" t="str">
        <f>'ПРОТОКОЛ'!S456</f>
        <v/>
      </c>
      <c r="J91" s="14" t="str">
        <f>'ПРОТОКОЛ'!F456</f>
        <v/>
      </c>
      <c r="K91" s="14" t="str">
        <f>'ПРОТОКОЛ'!H456</f>
        <v/>
      </c>
      <c r="L91" s="14" t="str">
        <f>'ПРОТОКОЛ'!J456</f>
        <v/>
      </c>
      <c r="M91" s="14" t="str">
        <f>'ПРОТОКОЛ'!L456</f>
        <v/>
      </c>
      <c r="N91" s="14" t="str">
        <f>'ПРОТОКОЛ'!R456</f>
        <v/>
      </c>
      <c r="O91" s="14" t="str">
        <f>'ПРОТОКОЛ'!T456</f>
        <v/>
      </c>
      <c r="P91" s="14"/>
      <c r="Q91" s="14"/>
    </row>
    <row r="92" ht="15.75" customHeight="1">
      <c r="A92" s="39" t="str">
        <f>'ПРОТОКОЛ'!B486</f>
        <v/>
      </c>
      <c r="B92" s="39" t="str">
        <f>'ПРОТОКОЛ'!A473</f>
        <v>КОМАНДА 14</v>
      </c>
      <c r="C92" s="14" t="str">
        <f>'ПРОТОКОЛ'!D486</f>
        <v/>
      </c>
      <c r="D92" s="14" t="str">
        <f>'ПРОТОКОЛ'!E486</f>
        <v/>
      </c>
      <c r="E92" s="14" t="str">
        <f>'ПРОТОКОЛ'!G486</f>
        <v/>
      </c>
      <c r="F92" s="14" t="str">
        <f>'ПРОТОКОЛ'!I486</f>
        <v/>
      </c>
      <c r="G92" s="14" t="str">
        <f>'ПРОТОКОЛ'!K486</f>
        <v/>
      </c>
      <c r="H92" s="16" t="str">
        <f>'ПРОТОКОЛ'!Q486</f>
        <v/>
      </c>
      <c r="I92" s="14" t="str">
        <f>'ПРОТОКОЛ'!S486</f>
        <v/>
      </c>
      <c r="J92" s="14" t="str">
        <f>'ПРОТОКОЛ'!F486</f>
        <v/>
      </c>
      <c r="K92" s="14" t="str">
        <f>'ПРОТОКОЛ'!H486</f>
        <v/>
      </c>
      <c r="L92" s="14" t="str">
        <f>'ПРОТОКОЛ'!J486</f>
        <v/>
      </c>
      <c r="M92" s="14" t="str">
        <f>'ПРОТОКОЛ'!L486</f>
        <v/>
      </c>
      <c r="N92" s="14" t="str">
        <f>'ПРОТОКОЛ'!R486</f>
        <v/>
      </c>
      <c r="O92" s="14" t="str">
        <f>'ПРОТОКОЛ'!T486</f>
        <v/>
      </c>
      <c r="P92" s="14"/>
      <c r="Q92" s="14"/>
    </row>
    <row r="93" ht="15.75" customHeight="1">
      <c r="A93" s="39" t="str">
        <f>'ПРОТОКОЛ'!B487</f>
        <v/>
      </c>
      <c r="B93" s="39" t="str">
        <f t="shared" ref="B93:B97" si="16">B92</f>
        <v>КОМАНДА 14</v>
      </c>
      <c r="C93" s="14" t="str">
        <f>'ПРОТОКОЛ'!D487</f>
        <v/>
      </c>
      <c r="D93" s="14" t="str">
        <f>'ПРОТОКОЛ'!E487</f>
        <v/>
      </c>
      <c r="E93" s="14" t="str">
        <f>'ПРОТОКОЛ'!G487</f>
        <v/>
      </c>
      <c r="F93" s="14" t="str">
        <f>'ПРОТОКОЛ'!I487</f>
        <v/>
      </c>
      <c r="G93" s="14" t="str">
        <f>'ПРОТОКОЛ'!K487</f>
        <v/>
      </c>
      <c r="H93" s="16" t="str">
        <f>'ПРОТОКОЛ'!Q487</f>
        <v/>
      </c>
      <c r="I93" s="14" t="str">
        <f>'ПРОТОКОЛ'!S487</f>
        <v/>
      </c>
      <c r="J93" s="14" t="str">
        <f>'ПРОТОКОЛ'!F487</f>
        <v/>
      </c>
      <c r="K93" s="14" t="str">
        <f>'ПРОТОКОЛ'!H487</f>
        <v/>
      </c>
      <c r="L93" s="14" t="str">
        <f>'ПРОТОКОЛ'!J487</f>
        <v/>
      </c>
      <c r="M93" s="14" t="str">
        <f>'ПРОТОКОЛ'!L487</f>
        <v/>
      </c>
      <c r="N93" s="14" t="str">
        <f>'ПРОТОКОЛ'!R487</f>
        <v/>
      </c>
      <c r="O93" s="14" t="str">
        <f>'ПРОТОКОЛ'!T487</f>
        <v/>
      </c>
      <c r="P93" s="14"/>
      <c r="Q93" s="14"/>
    </row>
    <row r="94" ht="15.75" customHeight="1">
      <c r="A94" s="39" t="str">
        <f>'ПРОТОКОЛ'!B488</f>
        <v/>
      </c>
      <c r="B94" s="39" t="str">
        <f t="shared" si="16"/>
        <v>КОМАНДА 14</v>
      </c>
      <c r="C94" s="14" t="str">
        <f>'ПРОТОКОЛ'!D488</f>
        <v/>
      </c>
      <c r="D94" s="14" t="str">
        <f>'ПРОТОКОЛ'!E488</f>
        <v/>
      </c>
      <c r="E94" s="14" t="str">
        <f>'ПРОТОКОЛ'!G488</f>
        <v/>
      </c>
      <c r="F94" s="14" t="str">
        <f>'ПРОТОКОЛ'!I488</f>
        <v/>
      </c>
      <c r="G94" s="14" t="str">
        <f>'ПРОТОКОЛ'!K488</f>
        <v/>
      </c>
      <c r="H94" s="16" t="str">
        <f>'ПРОТОКОЛ'!Q488</f>
        <v/>
      </c>
      <c r="I94" s="14" t="str">
        <f>'ПРОТОКОЛ'!S488</f>
        <v/>
      </c>
      <c r="J94" s="14" t="str">
        <f>'ПРОТОКОЛ'!F488</f>
        <v/>
      </c>
      <c r="K94" s="14" t="str">
        <f>'ПРОТОКОЛ'!H488</f>
        <v/>
      </c>
      <c r="L94" s="14" t="str">
        <f>'ПРОТОКОЛ'!J488</f>
        <v/>
      </c>
      <c r="M94" s="14" t="str">
        <f>'ПРОТОКОЛ'!L488</f>
        <v/>
      </c>
      <c r="N94" s="14" t="str">
        <f>'ПРОТОКОЛ'!R488</f>
        <v/>
      </c>
      <c r="O94" s="14" t="str">
        <f>'ПРОТОКОЛ'!T488</f>
        <v/>
      </c>
      <c r="P94" s="14"/>
      <c r="Q94" s="14"/>
    </row>
    <row r="95" ht="15.75" customHeight="1">
      <c r="A95" s="39" t="str">
        <f>'ПРОТОКОЛ'!B489</f>
        <v/>
      </c>
      <c r="B95" s="39" t="str">
        <f t="shared" si="16"/>
        <v>КОМАНДА 14</v>
      </c>
      <c r="C95" s="14" t="str">
        <f>'ПРОТОКОЛ'!D489</f>
        <v/>
      </c>
      <c r="D95" s="14" t="str">
        <f>'ПРОТОКОЛ'!E489</f>
        <v/>
      </c>
      <c r="E95" s="14" t="str">
        <f>'ПРОТОКОЛ'!G489</f>
        <v/>
      </c>
      <c r="F95" s="14" t="str">
        <f>'ПРОТОКОЛ'!I489</f>
        <v/>
      </c>
      <c r="G95" s="14" t="str">
        <f>'ПРОТОКОЛ'!K489</f>
        <v/>
      </c>
      <c r="H95" s="16" t="str">
        <f>'ПРОТОКОЛ'!Q489</f>
        <v/>
      </c>
      <c r="I95" s="14" t="str">
        <f>'ПРОТОКОЛ'!S489</f>
        <v/>
      </c>
      <c r="J95" s="14" t="str">
        <f>'ПРОТОКОЛ'!F489</f>
        <v/>
      </c>
      <c r="K95" s="14" t="str">
        <f>'ПРОТОКОЛ'!H489</f>
        <v/>
      </c>
      <c r="L95" s="14" t="str">
        <f>'ПРОТОКОЛ'!J489</f>
        <v/>
      </c>
      <c r="M95" s="14" t="str">
        <f>'ПРОТОКОЛ'!L489</f>
        <v/>
      </c>
      <c r="N95" s="14" t="str">
        <f>'ПРОТОКОЛ'!R489</f>
        <v/>
      </c>
      <c r="O95" s="14" t="str">
        <f>'ПРОТОКОЛ'!T489</f>
        <v/>
      </c>
      <c r="P95" s="14"/>
      <c r="Q95" s="14"/>
    </row>
    <row r="96" ht="15.75" customHeight="1">
      <c r="A96" s="39" t="str">
        <f>'ПРОТОКОЛ'!B490</f>
        <v/>
      </c>
      <c r="B96" s="39" t="str">
        <f t="shared" si="16"/>
        <v>КОМАНДА 14</v>
      </c>
      <c r="C96" s="14" t="str">
        <f>'ПРОТОКОЛ'!D490</f>
        <v/>
      </c>
      <c r="D96" s="14" t="str">
        <f>'ПРОТОКОЛ'!E490</f>
        <v/>
      </c>
      <c r="E96" s="14" t="str">
        <f>'ПРОТОКОЛ'!G490</f>
        <v/>
      </c>
      <c r="F96" s="14" t="str">
        <f>'ПРОТОКОЛ'!I490</f>
        <v/>
      </c>
      <c r="G96" s="14" t="str">
        <f>'ПРОТОКОЛ'!K490</f>
        <v/>
      </c>
      <c r="H96" s="16" t="str">
        <f>'ПРОТОКОЛ'!Q490</f>
        <v/>
      </c>
      <c r="I96" s="14" t="str">
        <f>'ПРОТОКОЛ'!S490</f>
        <v/>
      </c>
      <c r="J96" s="14" t="str">
        <f>'ПРОТОКОЛ'!F490</f>
        <v/>
      </c>
      <c r="K96" s="14" t="str">
        <f>'ПРОТОКОЛ'!H490</f>
        <v/>
      </c>
      <c r="L96" s="14" t="str">
        <f>'ПРОТОКОЛ'!J490</f>
        <v/>
      </c>
      <c r="M96" s="14" t="str">
        <f>'ПРОТОКОЛ'!L490</f>
        <v/>
      </c>
      <c r="N96" s="14" t="str">
        <f>'ПРОТОКОЛ'!R490</f>
        <v/>
      </c>
      <c r="O96" s="14" t="str">
        <f>'ПРОТОКОЛ'!T490</f>
        <v/>
      </c>
      <c r="P96" s="14"/>
      <c r="Q96" s="14"/>
    </row>
    <row r="97" ht="15.75" customHeight="1">
      <c r="A97" s="39" t="str">
        <f>'ПРОТОКОЛ'!B491</f>
        <v/>
      </c>
      <c r="B97" s="39" t="str">
        <f t="shared" si="16"/>
        <v>КОМАНДА 14</v>
      </c>
      <c r="C97" s="14" t="str">
        <f>'ПРОТОКОЛ'!D491</f>
        <v/>
      </c>
      <c r="D97" s="14" t="str">
        <f>'ПРОТОКОЛ'!E491</f>
        <v/>
      </c>
      <c r="E97" s="14" t="str">
        <f>'ПРОТОКОЛ'!G491</f>
        <v/>
      </c>
      <c r="F97" s="14" t="str">
        <f>'ПРОТОКОЛ'!I491</f>
        <v/>
      </c>
      <c r="G97" s="14" t="str">
        <f>'ПРОТОКОЛ'!K491</f>
        <v/>
      </c>
      <c r="H97" s="16" t="str">
        <f>'ПРОТОКОЛ'!Q491</f>
        <v/>
      </c>
      <c r="I97" s="14" t="str">
        <f>'ПРОТОКОЛ'!S491</f>
        <v/>
      </c>
      <c r="J97" s="14" t="str">
        <f>'ПРОТОКОЛ'!F491</f>
        <v/>
      </c>
      <c r="K97" s="14" t="str">
        <f>'ПРОТОКОЛ'!H491</f>
        <v/>
      </c>
      <c r="L97" s="14" t="str">
        <f>'ПРОТОКОЛ'!J491</f>
        <v/>
      </c>
      <c r="M97" s="14" t="str">
        <f>'ПРОТОКОЛ'!L491</f>
        <v/>
      </c>
      <c r="N97" s="14" t="str">
        <f>'ПРОТОКОЛ'!R491</f>
        <v/>
      </c>
      <c r="O97" s="14" t="str">
        <f>'ПРОТОКОЛ'!T491</f>
        <v/>
      </c>
      <c r="P97" s="14"/>
      <c r="Q97" s="14"/>
    </row>
    <row r="98" ht="15.75" customHeight="1">
      <c r="A98" s="39" t="str">
        <f>'ПРОТОКОЛ'!B521</f>
        <v/>
      </c>
      <c r="B98" s="39" t="str">
        <f>'ПРОТОКОЛ'!A508</f>
        <v>КОМАНДА 15</v>
      </c>
      <c r="C98" s="14" t="str">
        <f>'ПРОТОКОЛ'!D521</f>
        <v/>
      </c>
      <c r="D98" s="14" t="str">
        <f>'ПРОТОКОЛ'!E521</f>
        <v/>
      </c>
      <c r="E98" s="14" t="str">
        <f>'ПРОТОКОЛ'!G521</f>
        <v/>
      </c>
      <c r="F98" s="14" t="str">
        <f>'ПРОТОКОЛ'!I521</f>
        <v/>
      </c>
      <c r="G98" s="14" t="str">
        <f>'ПРОТОКОЛ'!K521</f>
        <v/>
      </c>
      <c r="H98" s="16" t="str">
        <f>'ПРОТОКОЛ'!Q521</f>
        <v/>
      </c>
      <c r="I98" s="14" t="str">
        <f>'ПРОТОКОЛ'!S521</f>
        <v/>
      </c>
      <c r="J98" s="14" t="str">
        <f>'ПРОТОКОЛ'!F521</f>
        <v/>
      </c>
      <c r="K98" s="14" t="str">
        <f>'ПРОТОКОЛ'!H521</f>
        <v/>
      </c>
      <c r="L98" s="14" t="str">
        <f>'ПРОТОКОЛ'!J521</f>
        <v/>
      </c>
      <c r="M98" s="14" t="str">
        <f>'ПРОТОКОЛ'!L521</f>
        <v/>
      </c>
      <c r="N98" s="14" t="str">
        <f>'ПРОТОКОЛ'!R521</f>
        <v/>
      </c>
      <c r="O98" s="14" t="str">
        <f>'ПРОТОКОЛ'!T521</f>
        <v/>
      </c>
      <c r="P98" s="14"/>
      <c r="Q98" s="14"/>
    </row>
    <row r="99" ht="15.75" customHeight="1">
      <c r="A99" s="39" t="str">
        <f>'ПРОТОКОЛ'!B522</f>
        <v/>
      </c>
      <c r="B99" s="39" t="str">
        <f t="shared" ref="B99:B103" si="17">B98</f>
        <v>КОМАНДА 15</v>
      </c>
      <c r="C99" s="14" t="str">
        <f>'ПРОТОКОЛ'!D522</f>
        <v/>
      </c>
      <c r="D99" s="14" t="str">
        <f>'ПРОТОКОЛ'!E522</f>
        <v/>
      </c>
      <c r="E99" s="14" t="str">
        <f>'ПРОТОКОЛ'!G522</f>
        <v/>
      </c>
      <c r="F99" s="14" t="str">
        <f>'ПРОТОКОЛ'!I522</f>
        <v/>
      </c>
      <c r="G99" s="14" t="str">
        <f>'ПРОТОКОЛ'!K522</f>
        <v/>
      </c>
      <c r="H99" s="16" t="str">
        <f>'ПРОТОКОЛ'!Q522</f>
        <v/>
      </c>
      <c r="I99" s="14" t="str">
        <f>'ПРОТОКОЛ'!S522</f>
        <v/>
      </c>
      <c r="J99" s="14" t="str">
        <f>'ПРОТОКОЛ'!F522</f>
        <v/>
      </c>
      <c r="K99" s="14" t="str">
        <f>'ПРОТОКОЛ'!H522</f>
        <v/>
      </c>
      <c r="L99" s="14" t="str">
        <f>'ПРОТОКОЛ'!J522</f>
        <v/>
      </c>
      <c r="M99" s="14" t="str">
        <f>'ПРОТОКОЛ'!L522</f>
        <v/>
      </c>
      <c r="N99" s="14" t="str">
        <f>'ПРОТОКОЛ'!R522</f>
        <v/>
      </c>
      <c r="O99" s="14" t="str">
        <f>'ПРОТОКОЛ'!T522</f>
        <v/>
      </c>
      <c r="P99" s="14"/>
      <c r="Q99" s="14"/>
    </row>
    <row r="100" ht="15.75" customHeight="1">
      <c r="A100" s="39" t="str">
        <f>'ПРОТОКОЛ'!B523</f>
        <v/>
      </c>
      <c r="B100" s="39" t="str">
        <f t="shared" si="17"/>
        <v>КОМАНДА 15</v>
      </c>
      <c r="C100" s="14" t="str">
        <f>'ПРОТОКОЛ'!D523</f>
        <v/>
      </c>
      <c r="D100" s="14" t="str">
        <f>'ПРОТОКОЛ'!E523</f>
        <v/>
      </c>
      <c r="E100" s="14" t="str">
        <f>'ПРОТОКОЛ'!G523</f>
        <v/>
      </c>
      <c r="F100" s="14" t="str">
        <f>'ПРОТОКОЛ'!I523</f>
        <v/>
      </c>
      <c r="G100" s="14" t="str">
        <f>'ПРОТОКОЛ'!K523</f>
        <v/>
      </c>
      <c r="H100" s="16" t="str">
        <f>'ПРОТОКОЛ'!Q523</f>
        <v/>
      </c>
      <c r="I100" s="14" t="str">
        <f>'ПРОТОКОЛ'!S523</f>
        <v/>
      </c>
      <c r="J100" s="14" t="str">
        <f>'ПРОТОКОЛ'!F523</f>
        <v/>
      </c>
      <c r="K100" s="14" t="str">
        <f>'ПРОТОКОЛ'!H523</f>
        <v/>
      </c>
      <c r="L100" s="14" t="str">
        <f>'ПРОТОКОЛ'!J523</f>
        <v/>
      </c>
      <c r="M100" s="14" t="str">
        <f>'ПРОТОКОЛ'!L523</f>
        <v/>
      </c>
      <c r="N100" s="14" t="str">
        <f>'ПРОТОКОЛ'!R523</f>
        <v/>
      </c>
      <c r="O100" s="14" t="str">
        <f>'ПРОТОКОЛ'!T523</f>
        <v/>
      </c>
      <c r="P100" s="14"/>
      <c r="Q100" s="14"/>
    </row>
    <row r="101" ht="15.75" customHeight="1">
      <c r="A101" s="39" t="str">
        <f>'ПРОТОКОЛ'!B524</f>
        <v/>
      </c>
      <c r="B101" s="39" t="str">
        <f t="shared" si="17"/>
        <v>КОМАНДА 15</v>
      </c>
      <c r="C101" s="14" t="str">
        <f>'ПРОТОКОЛ'!D524</f>
        <v/>
      </c>
      <c r="D101" s="14" t="str">
        <f>'ПРОТОКОЛ'!E524</f>
        <v/>
      </c>
      <c r="E101" s="14" t="str">
        <f>'ПРОТОКОЛ'!G524</f>
        <v/>
      </c>
      <c r="F101" s="14" t="str">
        <f>'ПРОТОКОЛ'!I524</f>
        <v/>
      </c>
      <c r="G101" s="14" t="str">
        <f>'ПРОТОКОЛ'!K524</f>
        <v/>
      </c>
      <c r="H101" s="16" t="str">
        <f>'ПРОТОКОЛ'!Q524</f>
        <v/>
      </c>
      <c r="I101" s="14" t="str">
        <f>'ПРОТОКОЛ'!S524</f>
        <v/>
      </c>
      <c r="J101" s="14" t="str">
        <f>'ПРОТОКОЛ'!F524</f>
        <v/>
      </c>
      <c r="K101" s="14" t="str">
        <f>'ПРОТОКОЛ'!H524</f>
        <v/>
      </c>
      <c r="L101" s="14" t="str">
        <f>'ПРОТОКОЛ'!J524</f>
        <v/>
      </c>
      <c r="M101" s="14" t="str">
        <f>'ПРОТОКОЛ'!L524</f>
        <v/>
      </c>
      <c r="N101" s="14" t="str">
        <f>'ПРОТОКОЛ'!R524</f>
        <v/>
      </c>
      <c r="O101" s="14" t="str">
        <f>'ПРОТОКОЛ'!T524</f>
        <v/>
      </c>
      <c r="P101" s="14"/>
      <c r="Q101" s="14"/>
    </row>
    <row r="102" ht="15.75" customHeight="1">
      <c r="A102" s="39" t="str">
        <f>'ПРОТОКОЛ'!B525</f>
        <v/>
      </c>
      <c r="B102" s="39" t="str">
        <f t="shared" si="17"/>
        <v>КОМАНДА 15</v>
      </c>
      <c r="C102" s="14" t="str">
        <f>'ПРОТОКОЛ'!D525</f>
        <v/>
      </c>
      <c r="D102" s="14" t="str">
        <f>'ПРОТОКОЛ'!E525</f>
        <v/>
      </c>
      <c r="E102" s="14" t="str">
        <f>'ПРОТОКОЛ'!G525</f>
        <v/>
      </c>
      <c r="F102" s="14" t="str">
        <f>'ПРОТОКОЛ'!I525</f>
        <v/>
      </c>
      <c r="G102" s="14" t="str">
        <f>'ПРОТОКОЛ'!K525</f>
        <v/>
      </c>
      <c r="H102" s="16" t="str">
        <f>'ПРОТОКОЛ'!Q525</f>
        <v/>
      </c>
      <c r="I102" s="14" t="str">
        <f>'ПРОТОКОЛ'!S525</f>
        <v/>
      </c>
      <c r="J102" s="14" t="str">
        <f>'ПРОТОКОЛ'!F525</f>
        <v/>
      </c>
      <c r="K102" s="14" t="str">
        <f>'ПРОТОКОЛ'!H525</f>
        <v/>
      </c>
      <c r="L102" s="14" t="str">
        <f>'ПРОТОКОЛ'!J525</f>
        <v/>
      </c>
      <c r="M102" s="14" t="str">
        <f>'ПРОТОКОЛ'!L525</f>
        <v/>
      </c>
      <c r="N102" s="14" t="str">
        <f>'ПРОТОКОЛ'!R525</f>
        <v/>
      </c>
      <c r="O102" s="14" t="str">
        <f>'ПРОТОКОЛ'!T525</f>
        <v/>
      </c>
      <c r="P102" s="14"/>
      <c r="Q102" s="14"/>
    </row>
    <row r="103" ht="15.75" customHeight="1">
      <c r="A103" s="39" t="str">
        <f>'ПРОТОКОЛ'!B526</f>
        <v/>
      </c>
      <c r="B103" s="39" t="str">
        <f t="shared" si="17"/>
        <v>КОМАНДА 15</v>
      </c>
      <c r="C103" s="14" t="str">
        <f>'ПРОТОКОЛ'!D526</f>
        <v/>
      </c>
      <c r="D103" s="14" t="str">
        <f>'ПРОТОКОЛ'!E526</f>
        <v/>
      </c>
      <c r="E103" s="14" t="str">
        <f>'ПРОТОКОЛ'!G526</f>
        <v/>
      </c>
      <c r="F103" s="14" t="str">
        <f>'ПРОТОКОЛ'!I526</f>
        <v/>
      </c>
      <c r="G103" s="14" t="str">
        <f>'ПРОТОКОЛ'!K526</f>
        <v/>
      </c>
      <c r="H103" s="16" t="str">
        <f>'ПРОТОКОЛ'!Q526</f>
        <v/>
      </c>
      <c r="I103" s="14" t="str">
        <f>'ПРОТОКОЛ'!S526</f>
        <v/>
      </c>
      <c r="J103" s="14" t="str">
        <f>'ПРОТОКОЛ'!F526</f>
        <v/>
      </c>
      <c r="K103" s="14" t="str">
        <f>'ПРОТОКОЛ'!H526</f>
        <v/>
      </c>
      <c r="L103" s="14" t="str">
        <f>'ПРОТОКОЛ'!J526</f>
        <v/>
      </c>
      <c r="M103" s="14" t="str">
        <f>'ПРОТОКОЛ'!L526</f>
        <v/>
      </c>
      <c r="N103" s="14" t="str">
        <f>'ПРОТОКОЛ'!R526</f>
        <v/>
      </c>
      <c r="O103" s="14" t="str">
        <f>'ПРОТОКОЛ'!T526</f>
        <v/>
      </c>
      <c r="P103" s="14"/>
      <c r="Q103" s="14"/>
    </row>
    <row r="104" ht="15.75" customHeight="1">
      <c r="A104" s="39" t="str">
        <f>'ПРОТОКОЛ'!B556</f>
        <v/>
      </c>
      <c r="B104" s="39" t="str">
        <f>'ПРОТОКОЛ'!A543</f>
        <v>КОМАНДА 16</v>
      </c>
      <c r="C104" s="14" t="str">
        <f>'ПРОТОКОЛ'!D556</f>
        <v/>
      </c>
      <c r="D104" s="14" t="str">
        <f>'ПРОТОКОЛ'!E556</f>
        <v/>
      </c>
      <c r="E104" s="14" t="str">
        <f>'ПРОТОКОЛ'!G556</f>
        <v/>
      </c>
      <c r="F104" s="14" t="str">
        <f>'ПРОТОКОЛ'!I556</f>
        <v/>
      </c>
      <c r="G104" s="14" t="str">
        <f>'ПРОТОКОЛ'!K556</f>
        <v/>
      </c>
      <c r="H104" s="16" t="str">
        <f>'ПРОТОКОЛ'!Q556</f>
        <v/>
      </c>
      <c r="I104" s="14" t="str">
        <f>'ПРОТОКОЛ'!S556</f>
        <v/>
      </c>
      <c r="J104" s="14" t="str">
        <f>'ПРОТОКОЛ'!F556</f>
        <v/>
      </c>
      <c r="K104" s="14" t="str">
        <f>'ПРОТОКОЛ'!H556</f>
        <v/>
      </c>
      <c r="L104" s="14" t="str">
        <f>'ПРОТОКОЛ'!J556</f>
        <v/>
      </c>
      <c r="M104" s="14" t="str">
        <f>'ПРОТОКОЛ'!L556</f>
        <v/>
      </c>
      <c r="N104" s="14" t="str">
        <f>'ПРОТОКОЛ'!R556</f>
        <v/>
      </c>
      <c r="O104" s="14" t="str">
        <f>'ПРОТОКОЛ'!T556</f>
        <v/>
      </c>
      <c r="P104" s="14"/>
      <c r="Q104" s="14"/>
    </row>
    <row r="105" ht="15.75" customHeight="1">
      <c r="A105" s="39" t="str">
        <f>'ПРОТОКОЛ'!B557</f>
        <v/>
      </c>
      <c r="B105" s="39" t="str">
        <f t="shared" ref="B105:B109" si="18">B104</f>
        <v>КОМАНДА 16</v>
      </c>
      <c r="C105" s="14" t="str">
        <f>'ПРОТОКОЛ'!D557</f>
        <v/>
      </c>
      <c r="D105" s="14" t="str">
        <f>'ПРОТОКОЛ'!E557</f>
        <v/>
      </c>
      <c r="E105" s="14" t="str">
        <f>'ПРОТОКОЛ'!G557</f>
        <v/>
      </c>
      <c r="F105" s="14" t="str">
        <f>'ПРОТОКОЛ'!I557</f>
        <v/>
      </c>
      <c r="G105" s="14" t="str">
        <f>'ПРОТОКОЛ'!K557</f>
        <v/>
      </c>
      <c r="H105" s="16" t="str">
        <f>'ПРОТОКОЛ'!Q557</f>
        <v/>
      </c>
      <c r="I105" s="14" t="str">
        <f>'ПРОТОКОЛ'!S557</f>
        <v/>
      </c>
      <c r="J105" s="14" t="str">
        <f>'ПРОТОКОЛ'!F557</f>
        <v/>
      </c>
      <c r="K105" s="14" t="str">
        <f>'ПРОТОКОЛ'!H557</f>
        <v/>
      </c>
      <c r="L105" s="14" t="str">
        <f>'ПРОТОКОЛ'!J557</f>
        <v/>
      </c>
      <c r="M105" s="14" t="str">
        <f>'ПРОТОКОЛ'!L557</f>
        <v/>
      </c>
      <c r="N105" s="14" t="str">
        <f>'ПРОТОКОЛ'!R557</f>
        <v/>
      </c>
      <c r="O105" s="14" t="str">
        <f>'ПРОТОКОЛ'!T557</f>
        <v/>
      </c>
      <c r="P105" s="14"/>
      <c r="Q105" s="14"/>
    </row>
    <row r="106" ht="15.75" customHeight="1">
      <c r="A106" s="39" t="str">
        <f>'ПРОТОКОЛ'!B558</f>
        <v/>
      </c>
      <c r="B106" s="39" t="str">
        <f t="shared" si="18"/>
        <v>КОМАНДА 16</v>
      </c>
      <c r="C106" s="14" t="str">
        <f>'ПРОТОКОЛ'!D558</f>
        <v/>
      </c>
      <c r="D106" s="14" t="str">
        <f>'ПРОТОКОЛ'!E558</f>
        <v/>
      </c>
      <c r="E106" s="14" t="str">
        <f>'ПРОТОКОЛ'!G558</f>
        <v/>
      </c>
      <c r="F106" s="14" t="str">
        <f>'ПРОТОКОЛ'!I558</f>
        <v/>
      </c>
      <c r="G106" s="14" t="str">
        <f>'ПРОТОКОЛ'!K558</f>
        <v/>
      </c>
      <c r="H106" s="16" t="str">
        <f>'ПРОТОКОЛ'!Q558</f>
        <v/>
      </c>
      <c r="I106" s="14" t="str">
        <f>'ПРОТОКОЛ'!S558</f>
        <v/>
      </c>
      <c r="J106" s="14" t="str">
        <f>'ПРОТОКОЛ'!F558</f>
        <v/>
      </c>
      <c r="K106" s="14" t="str">
        <f>'ПРОТОКОЛ'!H558</f>
        <v/>
      </c>
      <c r="L106" s="14" t="str">
        <f>'ПРОТОКОЛ'!J558</f>
        <v/>
      </c>
      <c r="M106" s="14" t="str">
        <f>'ПРОТОКОЛ'!L558</f>
        <v/>
      </c>
      <c r="N106" s="14" t="str">
        <f>'ПРОТОКОЛ'!R558</f>
        <v/>
      </c>
      <c r="O106" s="14" t="str">
        <f>'ПРОТОКОЛ'!T558</f>
        <v/>
      </c>
      <c r="P106" s="14"/>
      <c r="Q106" s="14"/>
    </row>
    <row r="107" ht="15.75" customHeight="1">
      <c r="A107" s="39" t="str">
        <f>'ПРОТОКОЛ'!B559</f>
        <v/>
      </c>
      <c r="B107" s="39" t="str">
        <f t="shared" si="18"/>
        <v>КОМАНДА 16</v>
      </c>
      <c r="C107" s="14" t="str">
        <f>'ПРОТОКОЛ'!D559</f>
        <v/>
      </c>
      <c r="D107" s="14" t="str">
        <f>'ПРОТОКОЛ'!E559</f>
        <v/>
      </c>
      <c r="E107" s="14" t="str">
        <f>'ПРОТОКОЛ'!G559</f>
        <v/>
      </c>
      <c r="F107" s="14" t="str">
        <f>'ПРОТОКОЛ'!I559</f>
        <v/>
      </c>
      <c r="G107" s="14" t="str">
        <f>'ПРОТОКОЛ'!K559</f>
        <v/>
      </c>
      <c r="H107" s="16" t="str">
        <f>'ПРОТОКОЛ'!Q559</f>
        <v/>
      </c>
      <c r="I107" s="14" t="str">
        <f>'ПРОТОКОЛ'!S559</f>
        <v/>
      </c>
      <c r="J107" s="14" t="str">
        <f>'ПРОТОКОЛ'!F559</f>
        <v/>
      </c>
      <c r="K107" s="14" t="str">
        <f>'ПРОТОКОЛ'!H559</f>
        <v/>
      </c>
      <c r="L107" s="14" t="str">
        <f>'ПРОТОКОЛ'!J559</f>
        <v/>
      </c>
      <c r="M107" s="14" t="str">
        <f>'ПРОТОКОЛ'!L559</f>
        <v/>
      </c>
      <c r="N107" s="14" t="str">
        <f>'ПРОТОКОЛ'!R559</f>
        <v/>
      </c>
      <c r="O107" s="14" t="str">
        <f>'ПРОТОКОЛ'!T559</f>
        <v/>
      </c>
      <c r="P107" s="14"/>
      <c r="Q107" s="14"/>
    </row>
    <row r="108" ht="15.75" customHeight="1">
      <c r="A108" s="39" t="str">
        <f>'ПРОТОКОЛ'!B560</f>
        <v/>
      </c>
      <c r="B108" s="39" t="str">
        <f t="shared" si="18"/>
        <v>КОМАНДА 16</v>
      </c>
      <c r="C108" s="14" t="str">
        <f>'ПРОТОКОЛ'!D560</f>
        <v/>
      </c>
      <c r="D108" s="14" t="str">
        <f>'ПРОТОКОЛ'!E560</f>
        <v/>
      </c>
      <c r="E108" s="14" t="str">
        <f>'ПРОТОКОЛ'!G560</f>
        <v/>
      </c>
      <c r="F108" s="14" t="str">
        <f>'ПРОТОКОЛ'!I560</f>
        <v/>
      </c>
      <c r="G108" s="14" t="str">
        <f>'ПРОТОКОЛ'!K560</f>
        <v/>
      </c>
      <c r="H108" s="16" t="str">
        <f>'ПРОТОКОЛ'!Q560</f>
        <v/>
      </c>
      <c r="I108" s="14" t="str">
        <f>'ПРОТОКОЛ'!S560</f>
        <v/>
      </c>
      <c r="J108" s="14" t="str">
        <f>'ПРОТОКОЛ'!F560</f>
        <v/>
      </c>
      <c r="K108" s="14" t="str">
        <f>'ПРОТОКОЛ'!H560</f>
        <v/>
      </c>
      <c r="L108" s="14" t="str">
        <f>'ПРОТОКОЛ'!J560</f>
        <v/>
      </c>
      <c r="M108" s="14" t="str">
        <f>'ПРОТОКОЛ'!L560</f>
        <v/>
      </c>
      <c r="N108" s="14" t="str">
        <f>'ПРОТОКОЛ'!R560</f>
        <v/>
      </c>
      <c r="O108" s="14" t="str">
        <f>'ПРОТОКОЛ'!T560</f>
        <v/>
      </c>
      <c r="P108" s="14"/>
      <c r="Q108" s="14"/>
    </row>
    <row r="109" ht="15.75" customHeight="1">
      <c r="A109" s="39" t="str">
        <f>'ПРОТОКОЛ'!B561</f>
        <v/>
      </c>
      <c r="B109" s="39" t="str">
        <f t="shared" si="18"/>
        <v>КОМАНДА 16</v>
      </c>
      <c r="C109" s="14" t="str">
        <f>'ПРОТОКОЛ'!D561</f>
        <v/>
      </c>
      <c r="D109" s="14" t="str">
        <f>'ПРОТОКОЛ'!E561</f>
        <v/>
      </c>
      <c r="E109" s="14" t="str">
        <f>'ПРОТОКОЛ'!G561</f>
        <v/>
      </c>
      <c r="F109" s="14" t="str">
        <f>'ПРОТОКОЛ'!I561</f>
        <v/>
      </c>
      <c r="G109" s="14" t="str">
        <f>'ПРОТОКОЛ'!K561</f>
        <v/>
      </c>
      <c r="H109" s="16" t="str">
        <f>'ПРОТОКОЛ'!Q561</f>
        <v/>
      </c>
      <c r="I109" s="14" t="str">
        <f>'ПРОТОКОЛ'!S561</f>
        <v/>
      </c>
      <c r="J109" s="14" t="str">
        <f>'ПРОТОКОЛ'!F561</f>
        <v/>
      </c>
      <c r="K109" s="14" t="str">
        <f>'ПРОТОКОЛ'!H561</f>
        <v/>
      </c>
      <c r="L109" s="14" t="str">
        <f>'ПРОТОКОЛ'!J561</f>
        <v/>
      </c>
      <c r="M109" s="14" t="str">
        <f>'ПРОТОКОЛ'!L561</f>
        <v/>
      </c>
      <c r="N109" s="14" t="str">
        <f>'ПРОТОКОЛ'!R561</f>
        <v/>
      </c>
      <c r="O109" s="14" t="str">
        <f>'ПРОТОКОЛ'!T561</f>
        <v/>
      </c>
      <c r="P109" s="14"/>
      <c r="Q109" s="14"/>
    </row>
    <row r="110" ht="15.75" customHeight="1">
      <c r="A110" s="39" t="str">
        <f>'ПРОТОКОЛ'!B591</f>
        <v/>
      </c>
      <c r="B110" s="39" t="str">
        <f>'ПРОТОКОЛ'!A578</f>
        <v>КОМАНДА 17</v>
      </c>
      <c r="C110" s="14" t="str">
        <f>'ПРОТОКОЛ'!D591</f>
        <v/>
      </c>
      <c r="D110" s="14" t="str">
        <f>'ПРОТОКОЛ'!E591</f>
        <v/>
      </c>
      <c r="E110" s="14" t="str">
        <f>'ПРОТОКОЛ'!G591</f>
        <v/>
      </c>
      <c r="F110" s="14" t="str">
        <f>'ПРОТОКОЛ'!I591</f>
        <v/>
      </c>
      <c r="G110" s="14" t="str">
        <f>'ПРОТОКОЛ'!K591</f>
        <v/>
      </c>
      <c r="H110" s="16" t="str">
        <f>'ПРОТОКОЛ'!Q591</f>
        <v/>
      </c>
      <c r="I110" s="14" t="str">
        <f>'ПРОТОКОЛ'!S591</f>
        <v/>
      </c>
      <c r="J110" s="14" t="str">
        <f>'ПРОТОКОЛ'!F591</f>
        <v/>
      </c>
      <c r="K110" s="14" t="str">
        <f>'ПРОТОКОЛ'!H591</f>
        <v/>
      </c>
      <c r="L110" s="14" t="str">
        <f>'ПРОТОКОЛ'!J591</f>
        <v/>
      </c>
      <c r="M110" s="14" t="str">
        <f>'ПРОТОКОЛ'!L591</f>
        <v/>
      </c>
      <c r="N110" s="14" t="str">
        <f>'ПРОТОКОЛ'!R591</f>
        <v/>
      </c>
      <c r="O110" s="14" t="str">
        <f>'ПРОТОКОЛ'!T591</f>
        <v/>
      </c>
      <c r="P110" s="14"/>
      <c r="Q110" s="14"/>
    </row>
    <row r="111" ht="15.75" customHeight="1">
      <c r="A111" s="39" t="str">
        <f>'ПРОТОКОЛ'!B592</f>
        <v/>
      </c>
      <c r="B111" s="39" t="str">
        <f t="shared" ref="B111:B115" si="19">B110</f>
        <v>КОМАНДА 17</v>
      </c>
      <c r="C111" s="14" t="str">
        <f>'ПРОТОКОЛ'!D592</f>
        <v/>
      </c>
      <c r="D111" s="14" t="str">
        <f>'ПРОТОКОЛ'!E592</f>
        <v/>
      </c>
      <c r="E111" s="14" t="str">
        <f>'ПРОТОКОЛ'!G592</f>
        <v/>
      </c>
      <c r="F111" s="14" t="str">
        <f>'ПРОТОКОЛ'!I592</f>
        <v/>
      </c>
      <c r="G111" s="14" t="str">
        <f>'ПРОТОКОЛ'!K592</f>
        <v/>
      </c>
      <c r="H111" s="16" t="str">
        <f>'ПРОТОКОЛ'!Q592</f>
        <v/>
      </c>
      <c r="I111" s="14" t="str">
        <f>'ПРОТОКОЛ'!S592</f>
        <v/>
      </c>
      <c r="J111" s="14" t="str">
        <f>'ПРОТОКОЛ'!F592</f>
        <v/>
      </c>
      <c r="K111" s="14" t="str">
        <f>'ПРОТОКОЛ'!H592</f>
        <v/>
      </c>
      <c r="L111" s="14" t="str">
        <f>'ПРОТОКОЛ'!J592</f>
        <v/>
      </c>
      <c r="M111" s="14" t="str">
        <f>'ПРОТОКОЛ'!L592</f>
        <v/>
      </c>
      <c r="N111" s="14" t="str">
        <f>'ПРОТОКОЛ'!R592</f>
        <v/>
      </c>
      <c r="O111" s="14" t="str">
        <f>'ПРОТОКОЛ'!T592</f>
        <v/>
      </c>
      <c r="P111" s="14"/>
      <c r="Q111" s="14"/>
    </row>
    <row r="112" ht="15.75" customHeight="1">
      <c r="A112" s="39" t="str">
        <f>'ПРОТОКОЛ'!B593</f>
        <v/>
      </c>
      <c r="B112" s="39" t="str">
        <f t="shared" si="19"/>
        <v>КОМАНДА 17</v>
      </c>
      <c r="C112" s="14" t="str">
        <f>'ПРОТОКОЛ'!D593</f>
        <v/>
      </c>
      <c r="D112" s="14" t="str">
        <f>'ПРОТОКОЛ'!E593</f>
        <v/>
      </c>
      <c r="E112" s="14" t="str">
        <f>'ПРОТОКОЛ'!G593</f>
        <v/>
      </c>
      <c r="F112" s="14" t="str">
        <f>'ПРОТОКОЛ'!I593</f>
        <v/>
      </c>
      <c r="G112" s="14" t="str">
        <f>'ПРОТОКОЛ'!K593</f>
        <v/>
      </c>
      <c r="H112" s="16" t="str">
        <f>'ПРОТОКОЛ'!Q593</f>
        <v/>
      </c>
      <c r="I112" s="14" t="str">
        <f>'ПРОТОКОЛ'!S593</f>
        <v/>
      </c>
      <c r="J112" s="14" t="str">
        <f>'ПРОТОКОЛ'!F593</f>
        <v/>
      </c>
      <c r="K112" s="14" t="str">
        <f>'ПРОТОКОЛ'!H593</f>
        <v/>
      </c>
      <c r="L112" s="14" t="str">
        <f>'ПРОТОКОЛ'!J593</f>
        <v/>
      </c>
      <c r="M112" s="14" t="str">
        <f>'ПРОТОКОЛ'!L593</f>
        <v/>
      </c>
      <c r="N112" s="14" t="str">
        <f>'ПРОТОКОЛ'!R593</f>
        <v/>
      </c>
      <c r="O112" s="14" t="str">
        <f>'ПРОТОКОЛ'!T593</f>
        <v/>
      </c>
      <c r="P112" s="14"/>
      <c r="Q112" s="14"/>
    </row>
    <row r="113" ht="15.75" customHeight="1">
      <c r="A113" s="39" t="str">
        <f>'ПРОТОКОЛ'!B594</f>
        <v/>
      </c>
      <c r="B113" s="39" t="str">
        <f t="shared" si="19"/>
        <v>КОМАНДА 17</v>
      </c>
      <c r="C113" s="14" t="str">
        <f>'ПРОТОКОЛ'!D594</f>
        <v/>
      </c>
      <c r="D113" s="14" t="str">
        <f>'ПРОТОКОЛ'!E594</f>
        <v/>
      </c>
      <c r="E113" s="14" t="str">
        <f>'ПРОТОКОЛ'!G594</f>
        <v/>
      </c>
      <c r="F113" s="14" t="str">
        <f>'ПРОТОКОЛ'!I594</f>
        <v/>
      </c>
      <c r="G113" s="14" t="str">
        <f>'ПРОТОКОЛ'!K594</f>
        <v/>
      </c>
      <c r="H113" s="16" t="str">
        <f>'ПРОТОКОЛ'!Q594</f>
        <v/>
      </c>
      <c r="I113" s="14" t="str">
        <f>'ПРОТОКОЛ'!S594</f>
        <v/>
      </c>
      <c r="J113" s="14" t="str">
        <f>'ПРОТОКОЛ'!F594</f>
        <v/>
      </c>
      <c r="K113" s="14" t="str">
        <f>'ПРОТОКОЛ'!H594</f>
        <v/>
      </c>
      <c r="L113" s="14" t="str">
        <f>'ПРОТОКОЛ'!J594</f>
        <v/>
      </c>
      <c r="M113" s="14" t="str">
        <f>'ПРОТОКОЛ'!L594</f>
        <v/>
      </c>
      <c r="N113" s="14" t="str">
        <f>'ПРОТОКОЛ'!R594</f>
        <v/>
      </c>
      <c r="O113" s="14" t="str">
        <f>'ПРОТОКОЛ'!T594</f>
        <v/>
      </c>
      <c r="P113" s="14"/>
      <c r="Q113" s="14"/>
    </row>
    <row r="114" ht="15.75" customHeight="1">
      <c r="A114" s="39" t="str">
        <f>'ПРОТОКОЛ'!B595</f>
        <v/>
      </c>
      <c r="B114" s="39" t="str">
        <f t="shared" si="19"/>
        <v>КОМАНДА 17</v>
      </c>
      <c r="C114" s="14" t="str">
        <f>'ПРОТОКОЛ'!D595</f>
        <v/>
      </c>
      <c r="D114" s="14" t="str">
        <f>'ПРОТОКОЛ'!E595</f>
        <v/>
      </c>
      <c r="E114" s="14" t="str">
        <f>'ПРОТОКОЛ'!G595</f>
        <v/>
      </c>
      <c r="F114" s="14" t="str">
        <f>'ПРОТОКОЛ'!I595</f>
        <v/>
      </c>
      <c r="G114" s="14" t="str">
        <f>'ПРОТОКОЛ'!K595</f>
        <v/>
      </c>
      <c r="H114" s="16" t="str">
        <f>'ПРОТОКОЛ'!Q595</f>
        <v/>
      </c>
      <c r="I114" s="14" t="str">
        <f>'ПРОТОКОЛ'!S595</f>
        <v/>
      </c>
      <c r="J114" s="14" t="str">
        <f>'ПРОТОКОЛ'!F595</f>
        <v/>
      </c>
      <c r="K114" s="14" t="str">
        <f>'ПРОТОКОЛ'!H595</f>
        <v/>
      </c>
      <c r="L114" s="14" t="str">
        <f>'ПРОТОКОЛ'!J595</f>
        <v/>
      </c>
      <c r="M114" s="14" t="str">
        <f>'ПРОТОКОЛ'!L595</f>
        <v/>
      </c>
      <c r="N114" s="14" t="str">
        <f>'ПРОТОКОЛ'!R595</f>
        <v/>
      </c>
      <c r="O114" s="14" t="str">
        <f>'ПРОТОКОЛ'!T595</f>
        <v/>
      </c>
      <c r="P114" s="14"/>
      <c r="Q114" s="14"/>
    </row>
    <row r="115" ht="15.75" customHeight="1">
      <c r="A115" s="39" t="str">
        <f>'ПРОТОКОЛ'!B596</f>
        <v/>
      </c>
      <c r="B115" s="39" t="str">
        <f t="shared" si="19"/>
        <v>КОМАНДА 17</v>
      </c>
      <c r="C115" s="14" t="str">
        <f>'ПРОТОКОЛ'!D596</f>
        <v/>
      </c>
      <c r="D115" s="14" t="str">
        <f>'ПРОТОКОЛ'!E596</f>
        <v/>
      </c>
      <c r="E115" s="14" t="str">
        <f>'ПРОТОКОЛ'!G596</f>
        <v/>
      </c>
      <c r="F115" s="14" t="str">
        <f>'ПРОТОКОЛ'!I596</f>
        <v/>
      </c>
      <c r="G115" s="14" t="str">
        <f>'ПРОТОКОЛ'!K596</f>
        <v/>
      </c>
      <c r="H115" s="16" t="str">
        <f>'ПРОТОКОЛ'!Q596</f>
        <v/>
      </c>
      <c r="I115" s="14" t="str">
        <f>'ПРОТОКОЛ'!S596</f>
        <v/>
      </c>
      <c r="J115" s="14" t="str">
        <f>'ПРОТОКОЛ'!F596</f>
        <v/>
      </c>
      <c r="K115" s="14" t="str">
        <f>'ПРОТОКОЛ'!H596</f>
        <v/>
      </c>
      <c r="L115" s="14" t="str">
        <f>'ПРОТОКОЛ'!J596</f>
        <v/>
      </c>
      <c r="M115" s="14" t="str">
        <f>'ПРОТОКОЛ'!L596</f>
        <v/>
      </c>
      <c r="N115" s="14" t="str">
        <f>'ПРОТОКОЛ'!R596</f>
        <v/>
      </c>
      <c r="O115" s="14" t="str">
        <f>'ПРОТОКОЛ'!T596</f>
        <v/>
      </c>
      <c r="P115" s="14"/>
      <c r="Q115" s="14"/>
    </row>
    <row r="116" ht="15.75" customHeight="1">
      <c r="A116" s="39" t="str">
        <f>'ПРОТОКОЛ'!B626</f>
        <v/>
      </c>
      <c r="B116" s="39" t="str">
        <f>'ПРОТОКОЛ'!A613</f>
        <v>КОМАНДА 18</v>
      </c>
      <c r="C116" s="14" t="str">
        <f>'ПРОТОКОЛ'!D626</f>
        <v/>
      </c>
      <c r="D116" s="14" t="str">
        <f>'ПРОТОКОЛ'!E626</f>
        <v/>
      </c>
      <c r="E116" s="14" t="str">
        <f>'ПРОТОКОЛ'!G626</f>
        <v/>
      </c>
      <c r="F116" s="14" t="str">
        <f>'ПРОТОКОЛ'!I626</f>
        <v/>
      </c>
      <c r="G116" s="14" t="str">
        <f>'ПРОТОКОЛ'!K626</f>
        <v/>
      </c>
      <c r="H116" s="16" t="str">
        <f>'ПРОТОКОЛ'!Q626</f>
        <v/>
      </c>
      <c r="I116" s="14" t="str">
        <f>'ПРОТОКОЛ'!S626</f>
        <v/>
      </c>
      <c r="J116" s="14" t="str">
        <f>'ПРОТОКОЛ'!F626</f>
        <v/>
      </c>
      <c r="K116" s="14" t="str">
        <f>'ПРОТОКОЛ'!H626</f>
        <v/>
      </c>
      <c r="L116" s="14" t="str">
        <f>'ПРОТОКОЛ'!J626</f>
        <v/>
      </c>
      <c r="M116" s="14" t="str">
        <f>'ПРОТОКОЛ'!L626</f>
        <v/>
      </c>
      <c r="N116" s="14" t="str">
        <f>'ПРОТОКОЛ'!R626</f>
        <v/>
      </c>
      <c r="O116" s="14" t="str">
        <f>'ПРОТОКОЛ'!T626</f>
        <v/>
      </c>
      <c r="P116" s="14"/>
      <c r="Q116" s="14"/>
    </row>
    <row r="117" ht="15.75" customHeight="1">
      <c r="A117" s="39" t="str">
        <f>'ПРОТОКОЛ'!B627</f>
        <v/>
      </c>
      <c r="B117" s="39" t="str">
        <f t="shared" ref="B117:B121" si="20">B116</f>
        <v>КОМАНДА 18</v>
      </c>
      <c r="C117" s="14" t="str">
        <f>'ПРОТОКОЛ'!D627</f>
        <v/>
      </c>
      <c r="D117" s="14" t="str">
        <f>'ПРОТОКОЛ'!E627</f>
        <v/>
      </c>
      <c r="E117" s="14" t="str">
        <f>'ПРОТОКОЛ'!G627</f>
        <v/>
      </c>
      <c r="F117" s="14" t="str">
        <f>'ПРОТОКОЛ'!I627</f>
        <v/>
      </c>
      <c r="G117" s="14" t="str">
        <f>'ПРОТОКОЛ'!K627</f>
        <v/>
      </c>
      <c r="H117" s="16" t="str">
        <f>'ПРОТОКОЛ'!Q627</f>
        <v/>
      </c>
      <c r="I117" s="14" t="str">
        <f>'ПРОТОКОЛ'!S627</f>
        <v/>
      </c>
      <c r="J117" s="14" t="str">
        <f>'ПРОТОКОЛ'!F627</f>
        <v/>
      </c>
      <c r="K117" s="14" t="str">
        <f>'ПРОТОКОЛ'!H627</f>
        <v/>
      </c>
      <c r="L117" s="14" t="str">
        <f>'ПРОТОКОЛ'!J627</f>
        <v/>
      </c>
      <c r="M117" s="14" t="str">
        <f>'ПРОТОКОЛ'!L627</f>
        <v/>
      </c>
      <c r="N117" s="14" t="str">
        <f>'ПРОТОКОЛ'!R627</f>
        <v/>
      </c>
      <c r="O117" s="14" t="str">
        <f>'ПРОТОКОЛ'!T627</f>
        <v/>
      </c>
      <c r="P117" s="14"/>
      <c r="Q117" s="14"/>
    </row>
    <row r="118" ht="15.75" customHeight="1">
      <c r="A118" s="39" t="str">
        <f>'ПРОТОКОЛ'!B628</f>
        <v/>
      </c>
      <c r="B118" s="39" t="str">
        <f t="shared" si="20"/>
        <v>КОМАНДА 18</v>
      </c>
      <c r="C118" s="14" t="str">
        <f>'ПРОТОКОЛ'!D628</f>
        <v/>
      </c>
      <c r="D118" s="14" t="str">
        <f>'ПРОТОКОЛ'!E628</f>
        <v/>
      </c>
      <c r="E118" s="14" t="str">
        <f>'ПРОТОКОЛ'!G628</f>
        <v/>
      </c>
      <c r="F118" s="14" t="str">
        <f>'ПРОТОКОЛ'!I628</f>
        <v/>
      </c>
      <c r="G118" s="14" t="str">
        <f>'ПРОТОКОЛ'!K628</f>
        <v/>
      </c>
      <c r="H118" s="16" t="str">
        <f>'ПРОТОКОЛ'!Q628</f>
        <v/>
      </c>
      <c r="I118" s="14" t="str">
        <f>'ПРОТОКОЛ'!S628</f>
        <v/>
      </c>
      <c r="J118" s="14" t="str">
        <f>'ПРОТОКОЛ'!F628</f>
        <v/>
      </c>
      <c r="K118" s="14" t="str">
        <f>'ПРОТОКОЛ'!H628</f>
        <v/>
      </c>
      <c r="L118" s="14" t="str">
        <f>'ПРОТОКОЛ'!J628</f>
        <v/>
      </c>
      <c r="M118" s="14" t="str">
        <f>'ПРОТОКОЛ'!L628</f>
        <v/>
      </c>
      <c r="N118" s="14" t="str">
        <f>'ПРОТОКОЛ'!R628</f>
        <v/>
      </c>
      <c r="O118" s="14" t="str">
        <f>'ПРОТОКОЛ'!T628</f>
        <v/>
      </c>
      <c r="P118" s="14"/>
      <c r="Q118" s="14"/>
    </row>
    <row r="119" ht="15.75" customHeight="1">
      <c r="A119" s="39" t="str">
        <f>'ПРОТОКОЛ'!B629</f>
        <v/>
      </c>
      <c r="B119" s="39" t="str">
        <f t="shared" si="20"/>
        <v>КОМАНДА 18</v>
      </c>
      <c r="C119" s="14" t="str">
        <f>'ПРОТОКОЛ'!D629</f>
        <v/>
      </c>
      <c r="D119" s="14" t="str">
        <f>'ПРОТОКОЛ'!E629</f>
        <v/>
      </c>
      <c r="E119" s="14" t="str">
        <f>'ПРОТОКОЛ'!G629</f>
        <v/>
      </c>
      <c r="F119" s="14" t="str">
        <f>'ПРОТОКОЛ'!I629</f>
        <v/>
      </c>
      <c r="G119" s="14" t="str">
        <f>'ПРОТОКОЛ'!K629</f>
        <v/>
      </c>
      <c r="H119" s="16" t="str">
        <f>'ПРОТОКОЛ'!Q629</f>
        <v/>
      </c>
      <c r="I119" s="14" t="str">
        <f>'ПРОТОКОЛ'!S629</f>
        <v/>
      </c>
      <c r="J119" s="14" t="str">
        <f>'ПРОТОКОЛ'!F629</f>
        <v/>
      </c>
      <c r="K119" s="14" t="str">
        <f>'ПРОТОКОЛ'!H629</f>
        <v/>
      </c>
      <c r="L119" s="14" t="str">
        <f>'ПРОТОКОЛ'!J629</f>
        <v/>
      </c>
      <c r="M119" s="14" t="str">
        <f>'ПРОТОКОЛ'!L629</f>
        <v/>
      </c>
      <c r="N119" s="14" t="str">
        <f>'ПРОТОКОЛ'!R629</f>
        <v/>
      </c>
      <c r="O119" s="14" t="str">
        <f>'ПРОТОКОЛ'!T629</f>
        <v/>
      </c>
      <c r="P119" s="14"/>
      <c r="Q119" s="14"/>
    </row>
    <row r="120" ht="15.75" customHeight="1">
      <c r="A120" s="39" t="str">
        <f>'ПРОТОКОЛ'!B630</f>
        <v/>
      </c>
      <c r="B120" s="39" t="str">
        <f t="shared" si="20"/>
        <v>КОМАНДА 18</v>
      </c>
      <c r="C120" s="14" t="str">
        <f>'ПРОТОКОЛ'!D630</f>
        <v/>
      </c>
      <c r="D120" s="14" t="str">
        <f>'ПРОТОКОЛ'!E630</f>
        <v/>
      </c>
      <c r="E120" s="14" t="str">
        <f>'ПРОТОКОЛ'!G630</f>
        <v/>
      </c>
      <c r="F120" s="14" t="str">
        <f>'ПРОТОКОЛ'!I630</f>
        <v/>
      </c>
      <c r="G120" s="14" t="str">
        <f>'ПРОТОКОЛ'!K630</f>
        <v/>
      </c>
      <c r="H120" s="16" t="str">
        <f>'ПРОТОКОЛ'!Q630</f>
        <v/>
      </c>
      <c r="I120" s="14" t="str">
        <f>'ПРОТОКОЛ'!S630</f>
        <v/>
      </c>
      <c r="J120" s="14" t="str">
        <f>'ПРОТОКОЛ'!F630</f>
        <v/>
      </c>
      <c r="K120" s="14" t="str">
        <f>'ПРОТОКОЛ'!H630</f>
        <v/>
      </c>
      <c r="L120" s="14" t="str">
        <f>'ПРОТОКОЛ'!J630</f>
        <v/>
      </c>
      <c r="M120" s="14" t="str">
        <f>'ПРОТОКОЛ'!L630</f>
        <v/>
      </c>
      <c r="N120" s="14" t="str">
        <f>'ПРОТОКОЛ'!R630</f>
        <v/>
      </c>
      <c r="O120" s="14" t="str">
        <f>'ПРОТОКОЛ'!T630</f>
        <v/>
      </c>
      <c r="P120" s="14"/>
      <c r="Q120" s="14"/>
    </row>
    <row r="121" ht="15.75" customHeight="1">
      <c r="A121" s="39" t="str">
        <f>'ПРОТОКОЛ'!B631</f>
        <v/>
      </c>
      <c r="B121" s="39" t="str">
        <f t="shared" si="20"/>
        <v>КОМАНДА 18</v>
      </c>
      <c r="C121" s="14" t="str">
        <f>'ПРОТОКОЛ'!D631</f>
        <v/>
      </c>
      <c r="D121" s="14" t="str">
        <f>'ПРОТОКОЛ'!E631</f>
        <v/>
      </c>
      <c r="E121" s="14" t="str">
        <f>'ПРОТОКОЛ'!G631</f>
        <v/>
      </c>
      <c r="F121" s="14" t="str">
        <f>'ПРОТОКОЛ'!I631</f>
        <v/>
      </c>
      <c r="G121" s="14" t="str">
        <f>'ПРОТОКОЛ'!K631</f>
        <v/>
      </c>
      <c r="H121" s="16" t="str">
        <f>'ПРОТОКОЛ'!Q631</f>
        <v/>
      </c>
      <c r="I121" s="14" t="str">
        <f>'ПРОТОКОЛ'!S631</f>
        <v/>
      </c>
      <c r="J121" s="14" t="str">
        <f>'ПРОТОКОЛ'!F631</f>
        <v/>
      </c>
      <c r="K121" s="14" t="str">
        <f>'ПРОТОКОЛ'!H631</f>
        <v/>
      </c>
      <c r="L121" s="14" t="str">
        <f>'ПРОТОКОЛ'!J631</f>
        <v/>
      </c>
      <c r="M121" s="14" t="str">
        <f>'ПРОТОКОЛ'!L631</f>
        <v/>
      </c>
      <c r="N121" s="14" t="str">
        <f>'ПРОТОКОЛ'!R631</f>
        <v/>
      </c>
      <c r="O121" s="14" t="str">
        <f>'ПРОТОКОЛ'!T631</f>
        <v/>
      </c>
      <c r="P121" s="14"/>
      <c r="Q121" s="14"/>
    </row>
    <row r="122" ht="15.75" customHeight="1">
      <c r="A122" s="39" t="str">
        <f>'ПРОТОКОЛ'!B661</f>
        <v/>
      </c>
      <c r="B122" s="39" t="str">
        <f>'ПРОТОКОЛ'!A648</f>
        <v>КОМАНДА 19</v>
      </c>
      <c r="C122" s="14" t="str">
        <f>'ПРОТОКОЛ'!D661</f>
        <v/>
      </c>
      <c r="D122" s="14" t="str">
        <f>'ПРОТОКОЛ'!E661</f>
        <v/>
      </c>
      <c r="E122" s="14" t="str">
        <f>'ПРОТОКОЛ'!G661</f>
        <v/>
      </c>
      <c r="F122" s="14" t="str">
        <f>'ПРОТОКОЛ'!I661</f>
        <v/>
      </c>
      <c r="G122" s="14" t="str">
        <f>'ПРОТОКОЛ'!K661</f>
        <v/>
      </c>
      <c r="H122" s="16" t="str">
        <f>'ПРОТОКОЛ'!Q661</f>
        <v/>
      </c>
      <c r="I122" s="14" t="str">
        <f>'ПРОТОКОЛ'!S661</f>
        <v/>
      </c>
      <c r="J122" s="14" t="str">
        <f>'ПРОТОКОЛ'!F661</f>
        <v/>
      </c>
      <c r="K122" s="14" t="str">
        <f>'ПРОТОКОЛ'!H661</f>
        <v/>
      </c>
      <c r="L122" s="14" t="str">
        <f>'ПРОТОКОЛ'!J661</f>
        <v/>
      </c>
      <c r="M122" s="14" t="str">
        <f>'ПРОТОКОЛ'!L661</f>
        <v/>
      </c>
      <c r="N122" s="14" t="str">
        <f>'ПРОТОКОЛ'!R661</f>
        <v/>
      </c>
      <c r="O122" s="14" t="str">
        <f>'ПРОТОКОЛ'!T661</f>
        <v/>
      </c>
      <c r="P122" s="14"/>
      <c r="Q122" s="14"/>
    </row>
    <row r="123" ht="15.75" customHeight="1">
      <c r="A123" s="39" t="str">
        <f>'ПРОТОКОЛ'!B662</f>
        <v/>
      </c>
      <c r="B123" s="39" t="str">
        <f t="shared" ref="B123:B127" si="21">B122</f>
        <v>КОМАНДА 19</v>
      </c>
      <c r="C123" s="14" t="str">
        <f>'ПРОТОКОЛ'!D662</f>
        <v/>
      </c>
      <c r="D123" s="14" t="str">
        <f>'ПРОТОКОЛ'!E662</f>
        <v/>
      </c>
      <c r="E123" s="14" t="str">
        <f>'ПРОТОКОЛ'!G662</f>
        <v/>
      </c>
      <c r="F123" s="14" t="str">
        <f>'ПРОТОКОЛ'!I662</f>
        <v/>
      </c>
      <c r="G123" s="14" t="str">
        <f>'ПРОТОКОЛ'!K662</f>
        <v/>
      </c>
      <c r="H123" s="16" t="str">
        <f>'ПРОТОКОЛ'!Q662</f>
        <v/>
      </c>
      <c r="I123" s="14" t="str">
        <f>'ПРОТОКОЛ'!S662</f>
        <v/>
      </c>
      <c r="J123" s="14" t="str">
        <f>'ПРОТОКОЛ'!F662</f>
        <v/>
      </c>
      <c r="K123" s="14" t="str">
        <f>'ПРОТОКОЛ'!H662</f>
        <v/>
      </c>
      <c r="L123" s="14" t="str">
        <f>'ПРОТОКОЛ'!J662</f>
        <v/>
      </c>
      <c r="M123" s="14" t="str">
        <f>'ПРОТОКОЛ'!L662</f>
        <v/>
      </c>
      <c r="N123" s="14" t="str">
        <f>'ПРОТОКОЛ'!R662</f>
        <v/>
      </c>
      <c r="O123" s="14" t="str">
        <f>'ПРОТОКОЛ'!T662</f>
        <v/>
      </c>
      <c r="P123" s="14"/>
      <c r="Q123" s="14"/>
    </row>
    <row r="124" ht="15.75" customHeight="1">
      <c r="A124" s="39" t="str">
        <f>'ПРОТОКОЛ'!B663</f>
        <v/>
      </c>
      <c r="B124" s="39" t="str">
        <f t="shared" si="21"/>
        <v>КОМАНДА 19</v>
      </c>
      <c r="C124" s="14" t="str">
        <f>'ПРОТОКОЛ'!D663</f>
        <v/>
      </c>
      <c r="D124" s="14" t="str">
        <f>'ПРОТОКОЛ'!E663</f>
        <v/>
      </c>
      <c r="E124" s="14" t="str">
        <f>'ПРОТОКОЛ'!G663</f>
        <v/>
      </c>
      <c r="F124" s="14" t="str">
        <f>'ПРОТОКОЛ'!I663</f>
        <v/>
      </c>
      <c r="G124" s="14" t="str">
        <f>'ПРОТОКОЛ'!K663</f>
        <v/>
      </c>
      <c r="H124" s="16" t="str">
        <f>'ПРОТОКОЛ'!Q663</f>
        <v/>
      </c>
      <c r="I124" s="14" t="str">
        <f>'ПРОТОКОЛ'!S663</f>
        <v/>
      </c>
      <c r="J124" s="14" t="str">
        <f>'ПРОТОКОЛ'!F663</f>
        <v/>
      </c>
      <c r="K124" s="14" t="str">
        <f>'ПРОТОКОЛ'!H663</f>
        <v/>
      </c>
      <c r="L124" s="14" t="str">
        <f>'ПРОТОКОЛ'!J663</f>
        <v/>
      </c>
      <c r="M124" s="14" t="str">
        <f>'ПРОТОКОЛ'!L663</f>
        <v/>
      </c>
      <c r="N124" s="14" t="str">
        <f>'ПРОТОКОЛ'!R663</f>
        <v/>
      </c>
      <c r="O124" s="14" t="str">
        <f>'ПРОТОКОЛ'!T663</f>
        <v/>
      </c>
      <c r="P124" s="14"/>
      <c r="Q124" s="14"/>
    </row>
    <row r="125" ht="15.75" customHeight="1">
      <c r="A125" s="39" t="str">
        <f>'ПРОТОКОЛ'!B664</f>
        <v/>
      </c>
      <c r="B125" s="39" t="str">
        <f t="shared" si="21"/>
        <v>КОМАНДА 19</v>
      </c>
      <c r="C125" s="14" t="str">
        <f>'ПРОТОКОЛ'!D664</f>
        <v/>
      </c>
      <c r="D125" s="14" t="str">
        <f>'ПРОТОКОЛ'!E664</f>
        <v/>
      </c>
      <c r="E125" s="14" t="str">
        <f>'ПРОТОКОЛ'!G664</f>
        <v/>
      </c>
      <c r="F125" s="14" t="str">
        <f>'ПРОТОКОЛ'!I664</f>
        <v/>
      </c>
      <c r="G125" s="14" t="str">
        <f>'ПРОТОКОЛ'!K664</f>
        <v/>
      </c>
      <c r="H125" s="16" t="str">
        <f>'ПРОТОКОЛ'!Q664</f>
        <v/>
      </c>
      <c r="I125" s="14" t="str">
        <f>'ПРОТОКОЛ'!S664</f>
        <v/>
      </c>
      <c r="J125" s="14" t="str">
        <f>'ПРОТОКОЛ'!F664</f>
        <v/>
      </c>
      <c r="K125" s="14" t="str">
        <f>'ПРОТОКОЛ'!H664</f>
        <v/>
      </c>
      <c r="L125" s="14" t="str">
        <f>'ПРОТОКОЛ'!J664</f>
        <v/>
      </c>
      <c r="M125" s="14" t="str">
        <f>'ПРОТОКОЛ'!L664</f>
        <v/>
      </c>
      <c r="N125" s="14" t="str">
        <f>'ПРОТОКОЛ'!R664</f>
        <v/>
      </c>
      <c r="O125" s="14" t="str">
        <f>'ПРОТОКОЛ'!T664</f>
        <v/>
      </c>
      <c r="P125" s="14"/>
      <c r="Q125" s="14"/>
    </row>
    <row r="126" ht="15.75" customHeight="1">
      <c r="A126" s="39" t="str">
        <f>'ПРОТОКОЛ'!B665</f>
        <v/>
      </c>
      <c r="B126" s="39" t="str">
        <f t="shared" si="21"/>
        <v>КОМАНДА 19</v>
      </c>
      <c r="C126" s="14" t="str">
        <f>'ПРОТОКОЛ'!D665</f>
        <v/>
      </c>
      <c r="D126" s="14" t="str">
        <f>'ПРОТОКОЛ'!E665</f>
        <v/>
      </c>
      <c r="E126" s="14" t="str">
        <f>'ПРОТОКОЛ'!G665</f>
        <v/>
      </c>
      <c r="F126" s="14" t="str">
        <f>'ПРОТОКОЛ'!I665</f>
        <v/>
      </c>
      <c r="G126" s="14" t="str">
        <f>'ПРОТОКОЛ'!K665</f>
        <v/>
      </c>
      <c r="H126" s="16" t="str">
        <f>'ПРОТОКОЛ'!Q665</f>
        <v/>
      </c>
      <c r="I126" s="14" t="str">
        <f>'ПРОТОКОЛ'!S665</f>
        <v/>
      </c>
      <c r="J126" s="14" t="str">
        <f>'ПРОТОКОЛ'!F665</f>
        <v/>
      </c>
      <c r="K126" s="14" t="str">
        <f>'ПРОТОКОЛ'!H665</f>
        <v/>
      </c>
      <c r="L126" s="14" t="str">
        <f>'ПРОТОКОЛ'!J665</f>
        <v/>
      </c>
      <c r="M126" s="14" t="str">
        <f>'ПРОТОКОЛ'!L665</f>
        <v/>
      </c>
      <c r="N126" s="14" t="str">
        <f>'ПРОТОКОЛ'!R665</f>
        <v/>
      </c>
      <c r="O126" s="14" t="str">
        <f>'ПРОТОКОЛ'!T665</f>
        <v/>
      </c>
      <c r="P126" s="14"/>
      <c r="Q126" s="14"/>
    </row>
    <row r="127" ht="15.75" customHeight="1">
      <c r="A127" s="39" t="str">
        <f>'ПРОТОКОЛ'!B666</f>
        <v/>
      </c>
      <c r="B127" s="39" t="str">
        <f t="shared" si="21"/>
        <v>КОМАНДА 19</v>
      </c>
      <c r="C127" s="14" t="str">
        <f>'ПРОТОКОЛ'!D666</f>
        <v/>
      </c>
      <c r="D127" s="14" t="str">
        <f>'ПРОТОКОЛ'!E666</f>
        <v/>
      </c>
      <c r="E127" s="14" t="str">
        <f>'ПРОТОКОЛ'!G666</f>
        <v/>
      </c>
      <c r="F127" s="14" t="str">
        <f>'ПРОТОКОЛ'!I666</f>
        <v/>
      </c>
      <c r="G127" s="14" t="str">
        <f>'ПРОТОКОЛ'!K666</f>
        <v/>
      </c>
      <c r="H127" s="16" t="str">
        <f>'ПРОТОКОЛ'!Q666</f>
        <v/>
      </c>
      <c r="I127" s="14" t="str">
        <f>'ПРОТОКОЛ'!S666</f>
        <v/>
      </c>
      <c r="J127" s="14" t="str">
        <f>'ПРОТОКОЛ'!F666</f>
        <v/>
      </c>
      <c r="K127" s="14" t="str">
        <f>'ПРОТОКОЛ'!H666</f>
        <v/>
      </c>
      <c r="L127" s="14" t="str">
        <f>'ПРОТОКОЛ'!J666</f>
        <v/>
      </c>
      <c r="M127" s="14" t="str">
        <f>'ПРОТОКОЛ'!L666</f>
        <v/>
      </c>
      <c r="N127" s="14" t="str">
        <f>'ПРОТОКОЛ'!R666</f>
        <v/>
      </c>
      <c r="O127" s="14" t="str">
        <f>'ПРОТОКОЛ'!T666</f>
        <v/>
      </c>
      <c r="P127" s="14"/>
      <c r="Q127" s="14"/>
    </row>
    <row r="128" ht="15.75" customHeight="1">
      <c r="A128" s="39" t="str">
        <f>'ПРОТОКОЛ'!B696</f>
        <v/>
      </c>
      <c r="B128" s="39" t="str">
        <f>'ПРОТОКОЛ'!A683</f>
        <v>КОМАНДА 20</v>
      </c>
      <c r="C128" s="14" t="str">
        <f>'ПРОТОКОЛ'!D696</f>
        <v/>
      </c>
      <c r="D128" s="14" t="str">
        <f>'ПРОТОКОЛ'!E696</f>
        <v/>
      </c>
      <c r="E128" s="14" t="str">
        <f>'ПРОТОКОЛ'!G696</f>
        <v/>
      </c>
      <c r="F128" s="14" t="str">
        <f>'ПРОТОКОЛ'!I696</f>
        <v/>
      </c>
      <c r="G128" s="14" t="str">
        <f>'ПРОТОКОЛ'!K696</f>
        <v/>
      </c>
      <c r="H128" s="16" t="str">
        <f>'ПРОТОКОЛ'!Q696</f>
        <v/>
      </c>
      <c r="I128" s="14" t="str">
        <f>'ПРОТОКОЛ'!S696</f>
        <v/>
      </c>
      <c r="J128" s="14" t="str">
        <f>'ПРОТОКОЛ'!F696</f>
        <v/>
      </c>
      <c r="K128" s="14" t="str">
        <f>'ПРОТОКОЛ'!H696</f>
        <v/>
      </c>
      <c r="L128" s="14" t="str">
        <f>'ПРОТОКОЛ'!J696</f>
        <v/>
      </c>
      <c r="M128" s="14" t="str">
        <f>'ПРОТОКОЛ'!L696</f>
        <v/>
      </c>
      <c r="N128" s="14" t="str">
        <f>'ПРОТОКОЛ'!R696</f>
        <v/>
      </c>
      <c r="O128" s="14" t="str">
        <f>'ПРОТОКОЛ'!T696</f>
        <v/>
      </c>
      <c r="P128" s="14"/>
      <c r="Q128" s="14"/>
    </row>
    <row r="129" ht="15.75" customHeight="1">
      <c r="A129" s="39" t="str">
        <f>'ПРОТОКОЛ'!B697</f>
        <v/>
      </c>
      <c r="B129" s="39" t="str">
        <f t="shared" ref="B129:B133" si="22">B128</f>
        <v>КОМАНДА 20</v>
      </c>
      <c r="C129" s="14" t="str">
        <f>'ПРОТОКОЛ'!D697</f>
        <v/>
      </c>
      <c r="D129" s="14" t="str">
        <f>'ПРОТОКОЛ'!E697</f>
        <v/>
      </c>
      <c r="E129" s="14" t="str">
        <f>'ПРОТОКОЛ'!G697</f>
        <v/>
      </c>
      <c r="F129" s="14" t="str">
        <f>'ПРОТОКОЛ'!I697</f>
        <v/>
      </c>
      <c r="G129" s="14" t="str">
        <f>'ПРОТОКОЛ'!K697</f>
        <v/>
      </c>
      <c r="H129" s="16" t="str">
        <f>'ПРОТОКОЛ'!Q697</f>
        <v/>
      </c>
      <c r="I129" s="14" t="str">
        <f>'ПРОТОКОЛ'!S697</f>
        <v/>
      </c>
      <c r="J129" s="14" t="str">
        <f>'ПРОТОКОЛ'!F697</f>
        <v/>
      </c>
      <c r="K129" s="14" t="str">
        <f>'ПРОТОКОЛ'!H697</f>
        <v/>
      </c>
      <c r="L129" s="14" t="str">
        <f>'ПРОТОКОЛ'!J697</f>
        <v/>
      </c>
      <c r="M129" s="14" t="str">
        <f>'ПРОТОКОЛ'!L697</f>
        <v/>
      </c>
      <c r="N129" s="14" t="str">
        <f>'ПРОТОКОЛ'!R697</f>
        <v/>
      </c>
      <c r="O129" s="14" t="str">
        <f>'ПРОТОКОЛ'!T697</f>
        <v/>
      </c>
      <c r="P129" s="14"/>
      <c r="Q129" s="14"/>
    </row>
    <row r="130" ht="15.75" customHeight="1">
      <c r="A130" s="39" t="str">
        <f>'ПРОТОКОЛ'!B698</f>
        <v/>
      </c>
      <c r="B130" s="39" t="str">
        <f t="shared" si="22"/>
        <v>КОМАНДА 20</v>
      </c>
      <c r="C130" s="14" t="str">
        <f>'ПРОТОКОЛ'!D698</f>
        <v/>
      </c>
      <c r="D130" s="14" t="str">
        <f>'ПРОТОКОЛ'!E698</f>
        <v/>
      </c>
      <c r="E130" s="14" t="str">
        <f>'ПРОТОКОЛ'!G698</f>
        <v/>
      </c>
      <c r="F130" s="14" t="str">
        <f>'ПРОТОКОЛ'!I698</f>
        <v/>
      </c>
      <c r="G130" s="14" t="str">
        <f>'ПРОТОКОЛ'!K698</f>
        <v/>
      </c>
      <c r="H130" s="16" t="str">
        <f>'ПРОТОКОЛ'!Q698</f>
        <v/>
      </c>
      <c r="I130" s="14" t="str">
        <f>'ПРОТОКОЛ'!S698</f>
        <v/>
      </c>
      <c r="J130" s="14" t="str">
        <f>'ПРОТОКОЛ'!F698</f>
        <v/>
      </c>
      <c r="K130" s="14" t="str">
        <f>'ПРОТОКОЛ'!H698</f>
        <v/>
      </c>
      <c r="L130" s="14" t="str">
        <f>'ПРОТОКОЛ'!J698</f>
        <v/>
      </c>
      <c r="M130" s="14" t="str">
        <f>'ПРОТОКОЛ'!L698</f>
        <v/>
      </c>
      <c r="N130" s="14" t="str">
        <f>'ПРОТОКОЛ'!R698</f>
        <v/>
      </c>
      <c r="O130" s="14" t="str">
        <f>'ПРОТОКОЛ'!T698</f>
        <v/>
      </c>
      <c r="P130" s="14"/>
      <c r="Q130" s="14"/>
    </row>
    <row r="131" ht="15.75" customHeight="1">
      <c r="A131" s="39" t="str">
        <f>'ПРОТОКОЛ'!B699</f>
        <v/>
      </c>
      <c r="B131" s="39" t="str">
        <f t="shared" si="22"/>
        <v>КОМАНДА 20</v>
      </c>
      <c r="C131" s="14" t="str">
        <f>'ПРОТОКОЛ'!D699</f>
        <v/>
      </c>
      <c r="D131" s="14" t="str">
        <f>'ПРОТОКОЛ'!E699</f>
        <v/>
      </c>
      <c r="E131" s="14" t="str">
        <f>'ПРОТОКОЛ'!G699</f>
        <v/>
      </c>
      <c r="F131" s="14" t="str">
        <f>'ПРОТОКОЛ'!I699</f>
        <v/>
      </c>
      <c r="G131" s="14" t="str">
        <f>'ПРОТОКОЛ'!K699</f>
        <v/>
      </c>
      <c r="H131" s="16" t="str">
        <f>'ПРОТОКОЛ'!Q699</f>
        <v/>
      </c>
      <c r="I131" s="14" t="str">
        <f>'ПРОТОКОЛ'!S699</f>
        <v/>
      </c>
      <c r="J131" s="14" t="str">
        <f>'ПРОТОКОЛ'!F699</f>
        <v/>
      </c>
      <c r="K131" s="14" t="str">
        <f>'ПРОТОКОЛ'!H699</f>
        <v/>
      </c>
      <c r="L131" s="14" t="str">
        <f>'ПРОТОКОЛ'!J699</f>
        <v/>
      </c>
      <c r="M131" s="14" t="str">
        <f>'ПРОТОКОЛ'!L699</f>
        <v/>
      </c>
      <c r="N131" s="14" t="str">
        <f>'ПРОТОКОЛ'!R699</f>
        <v/>
      </c>
      <c r="O131" s="14" t="str">
        <f>'ПРОТОКОЛ'!T699</f>
        <v/>
      </c>
      <c r="P131" s="14"/>
      <c r="Q131" s="14"/>
    </row>
    <row r="132" ht="15.75" customHeight="1">
      <c r="A132" s="39" t="str">
        <f>'ПРОТОКОЛ'!B700</f>
        <v/>
      </c>
      <c r="B132" s="39" t="str">
        <f t="shared" si="22"/>
        <v>КОМАНДА 20</v>
      </c>
      <c r="C132" s="14" t="str">
        <f>'ПРОТОКОЛ'!D700</f>
        <v/>
      </c>
      <c r="D132" s="14" t="str">
        <f>'ПРОТОКОЛ'!E700</f>
        <v/>
      </c>
      <c r="E132" s="14" t="str">
        <f>'ПРОТОКОЛ'!G700</f>
        <v/>
      </c>
      <c r="F132" s="14" t="str">
        <f>'ПРОТОКОЛ'!I700</f>
        <v/>
      </c>
      <c r="G132" s="14" t="str">
        <f>'ПРОТОКОЛ'!K700</f>
        <v/>
      </c>
      <c r="H132" s="16" t="str">
        <f>'ПРОТОКОЛ'!Q700</f>
        <v/>
      </c>
      <c r="I132" s="14" t="str">
        <f>'ПРОТОКОЛ'!S700</f>
        <v/>
      </c>
      <c r="J132" s="14" t="str">
        <f>'ПРОТОКОЛ'!F700</f>
        <v/>
      </c>
      <c r="K132" s="14" t="str">
        <f>'ПРОТОКОЛ'!H700</f>
        <v/>
      </c>
      <c r="L132" s="14" t="str">
        <f>'ПРОТОКОЛ'!J700</f>
        <v/>
      </c>
      <c r="M132" s="14" t="str">
        <f>'ПРОТОКОЛ'!L700</f>
        <v/>
      </c>
      <c r="N132" s="14" t="str">
        <f>'ПРОТОКОЛ'!R700</f>
        <v/>
      </c>
      <c r="O132" s="14" t="str">
        <f>'ПРОТОКОЛ'!T700</f>
        <v/>
      </c>
      <c r="P132" s="14"/>
      <c r="Q132" s="14"/>
    </row>
    <row r="133" ht="15.75" customHeight="1">
      <c r="A133" s="39" t="str">
        <f>'ПРОТОКОЛ'!B701</f>
        <v/>
      </c>
      <c r="B133" s="39" t="str">
        <f t="shared" si="22"/>
        <v>КОМАНДА 20</v>
      </c>
      <c r="C133" s="14" t="str">
        <f>'ПРОТОКОЛ'!D701</f>
        <v/>
      </c>
      <c r="D133" s="14" t="str">
        <f>'ПРОТОКОЛ'!E701</f>
        <v/>
      </c>
      <c r="E133" s="14" t="str">
        <f>'ПРОТОКОЛ'!G701</f>
        <v/>
      </c>
      <c r="F133" s="14" t="str">
        <f>'ПРОТОКОЛ'!I701</f>
        <v/>
      </c>
      <c r="G133" s="14" t="str">
        <f>'ПРОТОКОЛ'!K701</f>
        <v/>
      </c>
      <c r="H133" s="16" t="str">
        <f>'ПРОТОКОЛ'!Q701</f>
        <v/>
      </c>
      <c r="I133" s="14" t="str">
        <f>'ПРОТОКОЛ'!S701</f>
        <v/>
      </c>
      <c r="J133" s="14" t="str">
        <f>'ПРОТОКОЛ'!F701</f>
        <v/>
      </c>
      <c r="K133" s="14" t="str">
        <f>'ПРОТОКОЛ'!H701</f>
        <v/>
      </c>
      <c r="L133" s="14" t="str">
        <f>'ПРОТОКОЛ'!J701</f>
        <v/>
      </c>
      <c r="M133" s="14" t="str">
        <f>'ПРОТОКОЛ'!L701</f>
        <v/>
      </c>
      <c r="N133" s="14" t="str">
        <f>'ПРОТОКОЛ'!R701</f>
        <v/>
      </c>
      <c r="O133" s="14" t="str">
        <f>'ПРОТОКОЛ'!T701</f>
        <v/>
      </c>
      <c r="P133" s="14"/>
      <c r="Q133" s="14"/>
    </row>
    <row r="134" ht="15.75" customHeight="1"/>
    <row r="135" ht="15.75" customHeight="1">
      <c r="A135" s="59" t="s">
        <v>927</v>
      </c>
    </row>
    <row r="136" ht="15.75" customHeight="1">
      <c r="A136" s="58"/>
    </row>
    <row r="137" ht="15.75" customHeight="1">
      <c r="A137" s="59" t="s">
        <v>928</v>
      </c>
    </row>
  </sheetData>
  <mergeCells count="16">
    <mergeCell ref="P12:P13"/>
    <mergeCell ref="Q12:Q13"/>
    <mergeCell ref="A8:C8"/>
    <mergeCell ref="A1:Q1"/>
    <mergeCell ref="A3:Q3"/>
    <mergeCell ref="A2:Q2"/>
    <mergeCell ref="A4:Q4"/>
    <mergeCell ref="A5:Q5"/>
    <mergeCell ref="A6:Q6"/>
    <mergeCell ref="A10:Q10"/>
    <mergeCell ref="A11:Q11"/>
    <mergeCell ref="A12:A13"/>
    <mergeCell ref="B12:B13"/>
    <mergeCell ref="C12:C13"/>
    <mergeCell ref="D12:I12"/>
    <mergeCell ref="J12:O12"/>
  </mergeCells>
  <printOptions/>
  <pageMargins bottom="0.75" footer="0.0" header="0.0" left="0.3854166666666667" right="0.3125" top="0.75"/>
  <pageSetup paperSize="9"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.5"/>
    <col customWidth="1" min="2" max="2" width="33.38"/>
    <col customWidth="1" min="3" max="3" width="10.88"/>
    <col customWidth="1" min="4" max="4" width="11.75"/>
    <col customWidth="1" min="5" max="5" width="9.13"/>
    <col customWidth="1" min="6" max="6" width="9.25"/>
    <col customWidth="1" min="7" max="21" width="7.63"/>
  </cols>
  <sheetData>
    <row r="1" ht="30.0" customHeight="1">
      <c r="A1" s="23" t="s">
        <v>389</v>
      </c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</row>
    <row r="2" ht="15.75" customHeight="1">
      <c r="A2" s="24" t="s">
        <v>390</v>
      </c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</row>
    <row r="3" ht="43.5" customHeight="1">
      <c r="A3" s="89" t="s">
        <v>391</v>
      </c>
      <c r="G3" s="90"/>
      <c r="H3" s="90"/>
      <c r="I3" s="90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</row>
    <row r="4" ht="15.75" customHeight="1">
      <c r="A4" s="27"/>
      <c r="B4" s="27"/>
      <c r="C4" s="27"/>
      <c r="D4" s="27"/>
      <c r="E4" s="27"/>
      <c r="F4" s="27"/>
    </row>
    <row r="5" ht="15.75" customHeight="1">
      <c r="A5" s="77" t="s">
        <v>929</v>
      </c>
      <c r="G5" s="91"/>
      <c r="H5" s="91"/>
      <c r="I5" s="91"/>
    </row>
    <row r="6" ht="15.75" customHeight="1">
      <c r="A6" s="27" t="s">
        <v>930</v>
      </c>
      <c r="G6" s="92"/>
      <c r="H6" s="92"/>
      <c r="I6" s="92"/>
      <c r="J6" s="92"/>
    </row>
    <row r="7" ht="15.75" customHeight="1">
      <c r="A7" s="27" t="s">
        <v>395</v>
      </c>
      <c r="G7" s="92"/>
      <c r="H7" s="92"/>
      <c r="I7" s="92"/>
    </row>
    <row r="8" ht="15.75" customHeight="1">
      <c r="A8" s="27"/>
      <c r="B8" s="27"/>
      <c r="C8" s="27"/>
      <c r="D8" s="27"/>
      <c r="E8" s="27"/>
      <c r="F8" s="27"/>
      <c r="G8" s="92"/>
      <c r="H8" s="92"/>
      <c r="I8" s="92"/>
    </row>
    <row r="9" ht="15.75" customHeight="1">
      <c r="A9" s="93"/>
      <c r="B9" s="93"/>
      <c r="C9" s="93"/>
      <c r="D9" s="93"/>
      <c r="E9" s="93"/>
      <c r="F9" s="93"/>
    </row>
    <row r="10" ht="15.75" customHeight="1">
      <c r="A10" s="87" t="s">
        <v>931</v>
      </c>
      <c r="B10" s="87"/>
      <c r="C10" s="93"/>
      <c r="D10" s="93"/>
      <c r="E10" s="93"/>
      <c r="F10" s="93"/>
    </row>
    <row r="11" ht="15.75" customHeight="1">
      <c r="A11" s="29" t="s">
        <v>396</v>
      </c>
      <c r="C11" s="93"/>
      <c r="D11" s="93"/>
      <c r="E11" s="93"/>
      <c r="F11" s="93"/>
    </row>
    <row r="12" ht="15.75" customHeight="1">
      <c r="A12" s="29"/>
      <c r="B12" s="29"/>
      <c r="C12" s="93"/>
      <c r="D12" s="93"/>
      <c r="E12" s="93"/>
      <c r="F12" s="93"/>
    </row>
    <row r="13" ht="15.75" customHeight="1">
      <c r="A13" s="94" t="s">
        <v>400</v>
      </c>
      <c r="B13" s="94" t="s">
        <v>910</v>
      </c>
      <c r="C13" s="94" t="s">
        <v>932</v>
      </c>
      <c r="D13" s="94" t="s">
        <v>933</v>
      </c>
      <c r="E13" s="94" t="s">
        <v>934</v>
      </c>
      <c r="F13" s="94" t="s">
        <v>914</v>
      </c>
    </row>
    <row r="14" ht="15.75" customHeight="1">
      <c r="A14" s="94">
        <v>1.0</v>
      </c>
      <c r="B14" s="94" t="str">
        <f>'ПРОТОКОЛ'!A10</f>
        <v>МБОУ «СОШ № 8»</v>
      </c>
      <c r="C14" s="94" t="str">
        <f>'ПРОТОКОЛ'!U21</f>
        <v>834</v>
      </c>
      <c r="D14" s="94" t="str">
        <f>'ПРОТОКОЛ'!U29</f>
        <v>617</v>
      </c>
      <c r="E14" s="94" t="str">
        <f>'ПРОТОКОЛ'!U30</f>
        <v>1451</v>
      </c>
      <c r="F14" s="94">
        <v>7.0</v>
      </c>
    </row>
    <row r="15" ht="15.75" customHeight="1">
      <c r="A15" s="94">
        <v>2.0</v>
      </c>
      <c r="B15" s="94" t="str">
        <f>'ПРОТОКОЛ'!A51</f>
        <v>МБОУ «Средняя общеобразовательная школа   «Центр образование №16»</v>
      </c>
      <c r="C15" s="94" t="str">
        <f>'ПРОТОКОЛ'!U62</f>
        <v>1004</v>
      </c>
      <c r="D15" s="94" t="str">
        <f>'ПРОТОКОЛ'!U70</f>
        <v>762</v>
      </c>
      <c r="E15" s="94" t="str">
        <f>'ПРОТОКОЛ'!U71</f>
        <v>1766</v>
      </c>
      <c r="F15" s="94">
        <v>1.0</v>
      </c>
    </row>
    <row r="16" ht="15.75" customHeight="1">
      <c r="A16" s="94">
        <v>3.0</v>
      </c>
      <c r="B16" s="94" t="str">
        <f>'ПРОТОКОЛ'!A88</f>
        <v>МБОУ “СОШ № 24 с УИОП”         </v>
      </c>
      <c r="C16" s="94" t="str">
        <f>'ПРОТОКОЛ'!U99</f>
        <v>495</v>
      </c>
      <c r="D16" s="94" t="str">
        <f>'ПРОТОКОЛ'!U107</f>
        <v>699</v>
      </c>
      <c r="E16" s="94" t="str">
        <f>'ПРОТОКОЛ'!U108</f>
        <v>1194</v>
      </c>
      <c r="F16" s="94">
        <v>10.0</v>
      </c>
    </row>
    <row r="17" ht="15.75" customHeight="1">
      <c r="A17" s="94">
        <v>4.0</v>
      </c>
      <c r="B17" s="94" t="str">
        <f>'ПРОТОКОЛ'!A123</f>
        <v>МБОУ СОШ №33</v>
      </c>
      <c r="C17" s="94" t="str">
        <f>'ПРОТОКОЛ'!U134</f>
        <v>811</v>
      </c>
      <c r="D17" s="94" t="str">
        <f>'ПРОТОКОЛ'!U142</f>
        <v>603</v>
      </c>
      <c r="E17" s="94" t="str">
        <f>'ПРОТОКОЛ'!U143</f>
        <v>1414</v>
      </c>
      <c r="F17" s="94">
        <v>9.0</v>
      </c>
    </row>
    <row r="18" ht="15.75" customHeight="1">
      <c r="A18" s="94">
        <v>5.0</v>
      </c>
      <c r="B18" s="94" t="str">
        <f>'ПРОТОКОЛ'!A158</f>
        <v>ГБОУ «Кадетская школа им. Н. Кайманова» 47</v>
      </c>
      <c r="C18" s="94" t="str">
        <f>'ПРОТОКОЛ'!U169</f>
        <v>892</v>
      </c>
      <c r="D18" s="94" t="str">
        <f>'ПРОТОКОЛ'!U177</f>
        <v>801</v>
      </c>
      <c r="E18" s="94" t="str">
        <f>'ПРОТОКОЛ'!U178</f>
        <v>1693</v>
      </c>
      <c r="F18" s="94">
        <v>3.0</v>
      </c>
    </row>
    <row r="19" ht="15.75" customHeight="1">
      <c r="A19" s="94">
        <v>6.0</v>
      </c>
      <c r="B19" s="94" t="str">
        <f>'ПРОТОКОЛ'!A193</f>
        <v>МАОУ «СОШ №50»</v>
      </c>
      <c r="C19" s="94" t="str">
        <f>'ПРОТОКОЛ'!U204</f>
        <v>802</v>
      </c>
      <c r="D19" s="94" t="str">
        <f>'ПРОТОКОЛ'!U212</f>
        <v>619</v>
      </c>
      <c r="E19" s="94" t="str">
        <f>'ПРОТОКОЛ'!U213</f>
        <v>1421</v>
      </c>
      <c r="F19" s="94">
        <v>8.0</v>
      </c>
    </row>
    <row r="20" ht="15.75" customHeight="1">
      <c r="A20" s="94">
        <v>7.0</v>
      </c>
      <c r="B20" s="94" t="str">
        <f>'ПРОТОКОЛ'!A228</f>
        <v>МАОУ “СОШ №56 имени Героя России Сергея Чебнёва</v>
      </c>
      <c r="C20" s="94" t="str">
        <f>'ПРОТОКОЛ'!U239</f>
        <v>900</v>
      </c>
      <c r="D20" s="94" t="str">
        <f>'ПРОТОКОЛ'!U247</f>
        <v>633</v>
      </c>
      <c r="E20" s="94" t="str">
        <f>'ПРОТОКОЛ'!U248</f>
        <v>1533</v>
      </c>
      <c r="F20" s="94">
        <v>5.0</v>
      </c>
    </row>
    <row r="21" ht="15.75" customHeight="1">
      <c r="A21" s="94">
        <v>8.0</v>
      </c>
      <c r="B21" s="94" t="str">
        <f>'ПРОТОКОЛ'!A263</f>
        <v>МБОУ “СОШ №43”</v>
      </c>
      <c r="C21" s="94" t="str">
        <f>'ПРОТОКОЛ'!U274</f>
        <v>538</v>
      </c>
      <c r="D21" s="94" t="str">
        <f>'ПРОТОКОЛ'!U282</f>
        <v>337</v>
      </c>
      <c r="E21" s="94" t="str">
        <f>'ПРОТОКОЛ'!U283</f>
        <v>875</v>
      </c>
      <c r="F21" s="94">
        <v>11.0</v>
      </c>
    </row>
    <row r="22" ht="15.75" customHeight="1">
      <c r="A22" s="94">
        <v>9.0</v>
      </c>
      <c r="B22" s="94" t="str">
        <f>'ПРОТОКОЛ'!A298</f>
        <v>МБОУ «СОШ№44 с УИОП» </v>
      </c>
      <c r="C22" s="94" t="str">
        <f>'ПРОТОКОЛ'!U309</f>
        <v>617</v>
      </c>
      <c r="D22" s="94" t="str">
        <f>'ПРОТОКОЛ'!U317</f>
        <v>881</v>
      </c>
      <c r="E22" s="94" t="str">
        <f>'ПРОТОКОЛ'!U318</f>
        <v>1498</v>
      </c>
      <c r="F22" s="94">
        <v>6.0</v>
      </c>
    </row>
    <row r="23" ht="15.75" customHeight="1">
      <c r="A23" s="94">
        <v>10.0</v>
      </c>
      <c r="B23" s="94" t="str">
        <f>'ПРОТОКОЛ'!A333</f>
        <v>МБОУ “ЦО-Гимназия57 “ Притяжение” </v>
      </c>
      <c r="C23" s="94" t="str">
        <f>'ПРОТОКОЛ'!U344</f>
        <v>752</v>
      </c>
      <c r="D23" s="94" t="str">
        <f>'ПРОТОКОЛ'!U352</f>
        <v>993</v>
      </c>
      <c r="E23" s="94" t="str">
        <f>'ПРОТОКОЛ'!U353</f>
        <v>1745</v>
      </c>
      <c r="F23" s="94">
        <v>2.0</v>
      </c>
    </row>
    <row r="24" ht="15.75" customHeight="1">
      <c r="A24" s="94">
        <v>11.0</v>
      </c>
      <c r="B24" s="94" t="str">
        <f>'ПРОТОКОЛ'!A368</f>
        <v>МБОУ «Средняя общеобразовательная школа «Центр образования № 62»</v>
      </c>
      <c r="C24" s="94" t="str">
        <f>'ПРОТОКОЛ'!U379</f>
        <v>817</v>
      </c>
      <c r="D24" s="94" t="str">
        <f>'ПРОТОКОЛ'!U387</f>
        <v>717</v>
      </c>
      <c r="E24" s="94" t="str">
        <f>'ПРОТОКОЛ'!U388</f>
        <v>1534</v>
      </c>
      <c r="F24" s="94">
        <v>4.0</v>
      </c>
    </row>
    <row r="25" ht="15.75" customHeight="1">
      <c r="A25" s="58"/>
      <c r="B25" s="58"/>
      <c r="C25" s="58"/>
      <c r="D25" s="58"/>
      <c r="E25" s="58"/>
      <c r="F25" s="58"/>
    </row>
    <row r="26" ht="15.75" customHeight="1">
      <c r="A26" s="58"/>
      <c r="B26" s="58"/>
      <c r="C26" s="58"/>
      <c r="D26" s="58"/>
      <c r="E26" s="58"/>
      <c r="F26" s="58"/>
    </row>
    <row r="27" ht="15.75" customHeight="1">
      <c r="A27" s="58"/>
      <c r="B27" s="79" t="s">
        <v>453</v>
      </c>
    </row>
    <row r="28" ht="15.75" customHeight="1">
      <c r="A28" s="58"/>
      <c r="B28" s="92"/>
      <c r="C28" s="58"/>
      <c r="D28" s="58"/>
      <c r="E28" s="58"/>
      <c r="F28" s="58"/>
    </row>
    <row r="29" ht="15.75" customHeight="1">
      <c r="A29" s="58"/>
      <c r="B29" s="95" t="s">
        <v>454</v>
      </c>
    </row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9">
    <mergeCell ref="A7:F7"/>
    <mergeCell ref="A11:B11"/>
    <mergeCell ref="A1:F1"/>
    <mergeCell ref="A2:F2"/>
    <mergeCell ref="A3:F3"/>
    <mergeCell ref="B27:F27"/>
    <mergeCell ref="B29:F29"/>
    <mergeCell ref="A5:F5"/>
    <mergeCell ref="A6:F6"/>
  </mergeCells>
  <printOptions/>
  <pageMargins bottom="0.75" footer="0.0" header="0.0" left="0.3020833333333333" right="0.20833333333333334" top="0.489583333333333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4" width="7.63"/>
  </cols>
  <sheetData>
    <row r="1" ht="15.75" customHeight="1"/>
    <row r="2" ht="15.75" customHeight="1"/>
    <row r="3" ht="15.75" customHeight="1">
      <c r="A3" s="1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3"/>
      <c r="M3" s="1" t="s">
        <v>1</v>
      </c>
      <c r="N3" s="2"/>
      <c r="O3" s="2"/>
      <c r="P3" s="2"/>
      <c r="Q3" s="2"/>
      <c r="R3" s="2"/>
      <c r="S3" s="2"/>
      <c r="T3" s="2"/>
      <c r="U3" s="2"/>
      <c r="V3" s="2"/>
      <c r="W3" s="2"/>
      <c r="X3" s="3"/>
    </row>
    <row r="4" ht="15.75" customHeight="1">
      <c r="A4" s="17" t="s">
        <v>2</v>
      </c>
      <c r="B4" s="4" t="s">
        <v>9</v>
      </c>
      <c r="C4" s="17" t="s">
        <v>145</v>
      </c>
      <c r="D4" s="4" t="s">
        <v>9</v>
      </c>
      <c r="E4" s="17" t="s">
        <v>5</v>
      </c>
      <c r="F4" s="4" t="s">
        <v>9</v>
      </c>
      <c r="G4" s="17" t="s">
        <v>146</v>
      </c>
      <c r="H4" s="4" t="s">
        <v>9</v>
      </c>
      <c r="I4" s="17" t="s">
        <v>7</v>
      </c>
      <c r="J4" s="17"/>
      <c r="K4" s="17" t="s">
        <v>8</v>
      </c>
      <c r="L4" s="4" t="s">
        <v>9</v>
      </c>
      <c r="M4" s="17" t="s">
        <v>2</v>
      </c>
      <c r="N4" s="4" t="s">
        <v>9</v>
      </c>
      <c r="O4" s="17" t="s">
        <v>145</v>
      </c>
      <c r="P4" s="4" t="s">
        <v>9</v>
      </c>
      <c r="Q4" s="4" t="s">
        <v>5</v>
      </c>
      <c r="R4" s="4" t="s">
        <v>9</v>
      </c>
      <c r="S4" s="4" t="s">
        <v>147</v>
      </c>
      <c r="T4" s="4" t="s">
        <v>9</v>
      </c>
      <c r="U4" s="4" t="s">
        <v>7</v>
      </c>
      <c r="V4" s="4" t="s">
        <v>9</v>
      </c>
      <c r="W4" s="4" t="s">
        <v>11</v>
      </c>
      <c r="X4" s="4" t="s">
        <v>9</v>
      </c>
    </row>
    <row r="5" ht="15.75" customHeight="1">
      <c r="A5" s="4"/>
      <c r="B5" s="4"/>
      <c r="C5" s="4"/>
      <c r="D5" s="4"/>
      <c r="E5" s="4"/>
      <c r="F5" s="4"/>
      <c r="G5" s="4">
        <v>0.0</v>
      </c>
      <c r="H5" s="4">
        <v>0.0</v>
      </c>
      <c r="I5" s="4"/>
      <c r="J5" s="4"/>
      <c r="K5" s="4"/>
      <c r="L5" s="5"/>
      <c r="M5" s="17"/>
      <c r="N5" s="17"/>
      <c r="O5" s="17"/>
      <c r="P5" s="17"/>
      <c r="Q5" s="4"/>
      <c r="R5" s="4"/>
      <c r="S5" s="4">
        <v>0.0</v>
      </c>
      <c r="T5" s="4">
        <v>0.0</v>
      </c>
      <c r="U5" s="4"/>
      <c r="V5" s="4"/>
      <c r="W5" s="4"/>
      <c r="X5" s="4"/>
    </row>
    <row r="6" ht="15.75" customHeight="1">
      <c r="A6" s="4" t="s">
        <v>148</v>
      </c>
      <c r="B6" s="10">
        <v>70.0</v>
      </c>
      <c r="C6" s="4">
        <v>0.0</v>
      </c>
      <c r="D6" s="4">
        <v>0.0</v>
      </c>
      <c r="E6" s="7">
        <v>0.0</v>
      </c>
      <c r="F6" s="4">
        <v>0.0</v>
      </c>
      <c r="G6" s="4">
        <v>2.0</v>
      </c>
      <c r="H6" s="4">
        <v>70.0</v>
      </c>
      <c r="I6" s="8">
        <v>-99.0</v>
      </c>
      <c r="J6" s="4">
        <v>0.0</v>
      </c>
      <c r="K6" s="4">
        <v>0.0</v>
      </c>
      <c r="L6" s="4">
        <v>0.0</v>
      </c>
      <c r="M6" s="17" t="s">
        <v>149</v>
      </c>
      <c r="N6" s="17">
        <v>70.0</v>
      </c>
      <c r="O6" s="17">
        <v>0.0</v>
      </c>
      <c r="P6" s="17">
        <v>0.0</v>
      </c>
      <c r="Q6" s="4">
        <v>0.0</v>
      </c>
      <c r="R6" s="4">
        <v>0.0</v>
      </c>
      <c r="S6" s="4">
        <v>2.0</v>
      </c>
      <c r="T6" s="4">
        <v>70.0</v>
      </c>
      <c r="U6" s="4">
        <v>-99.0</v>
      </c>
      <c r="V6" s="4">
        <v>0.0</v>
      </c>
      <c r="W6" s="4">
        <v>0.0</v>
      </c>
      <c r="X6" s="4">
        <v>0.0</v>
      </c>
    </row>
    <row r="7" ht="15.75" customHeight="1">
      <c r="A7" s="6" t="s">
        <v>150</v>
      </c>
      <c r="B7" s="10">
        <v>70.0</v>
      </c>
      <c r="C7" s="6">
        <v>70.0</v>
      </c>
      <c r="D7" s="10">
        <v>1.0</v>
      </c>
      <c r="E7" s="6" t="s">
        <v>15</v>
      </c>
      <c r="F7" s="10">
        <v>1.0</v>
      </c>
      <c r="G7" s="6">
        <v>5.2</v>
      </c>
      <c r="H7" s="10">
        <v>70.0</v>
      </c>
      <c r="I7" s="11" t="s">
        <v>15</v>
      </c>
      <c r="J7" s="10">
        <v>1.0</v>
      </c>
      <c r="K7" s="6" t="s">
        <v>15</v>
      </c>
      <c r="L7" s="10">
        <v>1.0</v>
      </c>
      <c r="M7" s="6" t="s">
        <v>151</v>
      </c>
      <c r="N7" s="10">
        <v>70.0</v>
      </c>
      <c r="O7" s="6">
        <v>58.0</v>
      </c>
      <c r="P7" s="10">
        <v>1.0</v>
      </c>
      <c r="Q7" s="6" t="s">
        <v>15</v>
      </c>
      <c r="R7" s="10">
        <v>1.0</v>
      </c>
      <c r="S7" s="6">
        <v>5.5</v>
      </c>
      <c r="T7" s="10">
        <v>70.0</v>
      </c>
      <c r="U7" s="6" t="s">
        <v>15</v>
      </c>
      <c r="V7" s="10">
        <v>1.0</v>
      </c>
      <c r="W7" s="6" t="s">
        <v>15</v>
      </c>
      <c r="X7" s="10">
        <v>1.0</v>
      </c>
    </row>
    <row r="8" ht="15.75" customHeight="1">
      <c r="A8" s="6" t="s">
        <v>152</v>
      </c>
      <c r="B8" s="10">
        <v>69.0</v>
      </c>
      <c r="C8" s="6">
        <v>73.0</v>
      </c>
      <c r="D8" s="10">
        <v>2.0</v>
      </c>
      <c r="E8" s="6" t="s">
        <v>15</v>
      </c>
      <c r="F8" s="10">
        <v>2.0</v>
      </c>
      <c r="G8" s="6" t="s">
        <v>26</v>
      </c>
      <c r="H8" s="10">
        <v>69.0</v>
      </c>
      <c r="I8" s="11" t="s">
        <v>15</v>
      </c>
      <c r="J8" s="10">
        <v>2.0</v>
      </c>
      <c r="K8" s="6" t="s">
        <v>15</v>
      </c>
      <c r="L8" s="10">
        <v>2.0</v>
      </c>
      <c r="M8" s="6" t="s">
        <v>153</v>
      </c>
      <c r="N8" s="10">
        <v>69.0</v>
      </c>
      <c r="O8" s="6">
        <v>61.0</v>
      </c>
      <c r="P8" s="10">
        <v>2.0</v>
      </c>
      <c r="Q8" s="6" t="s">
        <v>15</v>
      </c>
      <c r="R8" s="10">
        <v>2.0</v>
      </c>
      <c r="S8" s="6" t="s">
        <v>26</v>
      </c>
      <c r="T8" s="10">
        <v>69.0</v>
      </c>
      <c r="U8" s="6" t="s">
        <v>15</v>
      </c>
      <c r="V8" s="10">
        <v>2.0</v>
      </c>
      <c r="W8" s="6" t="s">
        <v>15</v>
      </c>
      <c r="X8" s="10">
        <v>2.0</v>
      </c>
    </row>
    <row r="9" ht="15.75" customHeight="1">
      <c r="A9" s="6" t="s">
        <v>154</v>
      </c>
      <c r="B9" s="10">
        <v>68.0</v>
      </c>
      <c r="C9" s="6">
        <v>76.0</v>
      </c>
      <c r="D9" s="10">
        <v>3.0</v>
      </c>
      <c r="E9" s="6" t="s">
        <v>15</v>
      </c>
      <c r="F9" s="10">
        <v>3.0</v>
      </c>
      <c r="G9" s="6">
        <v>5.3</v>
      </c>
      <c r="H9" s="10">
        <v>68.0</v>
      </c>
      <c r="I9" s="11" t="s">
        <v>15</v>
      </c>
      <c r="J9" s="10">
        <v>3.0</v>
      </c>
      <c r="K9" s="6" t="s">
        <v>15</v>
      </c>
      <c r="L9" s="10">
        <v>3.0</v>
      </c>
      <c r="M9" s="6" t="s">
        <v>28</v>
      </c>
      <c r="N9" s="10">
        <v>68.0</v>
      </c>
      <c r="O9" s="6">
        <v>64.0</v>
      </c>
      <c r="P9" s="10">
        <v>3.0</v>
      </c>
      <c r="Q9" s="6" t="s">
        <v>15</v>
      </c>
      <c r="R9" s="10">
        <v>3.0</v>
      </c>
      <c r="S9" s="6">
        <v>5.6</v>
      </c>
      <c r="T9" s="10">
        <v>68.0</v>
      </c>
      <c r="U9" s="6" t="s">
        <v>15</v>
      </c>
      <c r="V9" s="10">
        <v>3.0</v>
      </c>
      <c r="W9" s="6" t="s">
        <v>15</v>
      </c>
      <c r="X9" s="10">
        <v>3.0</v>
      </c>
    </row>
    <row r="10" ht="15.75" customHeight="1">
      <c r="A10" s="6" t="s">
        <v>155</v>
      </c>
      <c r="B10" s="10">
        <v>67.0</v>
      </c>
      <c r="C10" s="6">
        <v>79.0</v>
      </c>
      <c r="D10" s="10">
        <v>4.0</v>
      </c>
      <c r="E10" s="6" t="s">
        <v>15</v>
      </c>
      <c r="F10" s="10">
        <v>4.0</v>
      </c>
      <c r="G10" s="6" t="s">
        <v>26</v>
      </c>
      <c r="H10" s="10">
        <v>67.0</v>
      </c>
      <c r="I10" s="11" t="s">
        <v>15</v>
      </c>
      <c r="J10" s="10">
        <v>4.0</v>
      </c>
      <c r="K10" s="6" t="s">
        <v>15</v>
      </c>
      <c r="L10" s="10">
        <v>4.0</v>
      </c>
      <c r="M10" s="6" t="s">
        <v>156</v>
      </c>
      <c r="N10" s="10">
        <v>67.0</v>
      </c>
      <c r="O10" s="6">
        <v>67.0</v>
      </c>
      <c r="P10" s="10">
        <v>4.0</v>
      </c>
      <c r="Q10" s="6" t="s">
        <v>15</v>
      </c>
      <c r="R10" s="10">
        <v>4.0</v>
      </c>
      <c r="S10" s="6" t="s">
        <v>26</v>
      </c>
      <c r="T10" s="10">
        <v>67.0</v>
      </c>
      <c r="U10" s="6" t="s">
        <v>15</v>
      </c>
      <c r="V10" s="10">
        <v>4.0</v>
      </c>
      <c r="W10" s="6" t="s">
        <v>15</v>
      </c>
      <c r="X10" s="10">
        <v>4.0</v>
      </c>
    </row>
    <row r="11" ht="15.75" customHeight="1">
      <c r="A11" s="6" t="s">
        <v>157</v>
      </c>
      <c r="B11" s="10">
        <v>66.0</v>
      </c>
      <c r="C11" s="6">
        <v>82.0</v>
      </c>
      <c r="D11" s="10">
        <v>5.0</v>
      </c>
      <c r="E11" s="6" t="s">
        <v>15</v>
      </c>
      <c r="F11" s="10">
        <v>5.0</v>
      </c>
      <c r="G11" s="6">
        <v>5.4</v>
      </c>
      <c r="H11" s="10">
        <v>66.0</v>
      </c>
      <c r="I11" s="11" t="s">
        <v>15</v>
      </c>
      <c r="J11" s="10">
        <v>5.0</v>
      </c>
      <c r="K11" s="6" t="s">
        <v>15</v>
      </c>
      <c r="L11" s="10">
        <v>5.0</v>
      </c>
      <c r="M11" s="6" t="s">
        <v>158</v>
      </c>
      <c r="N11" s="10">
        <v>66.0</v>
      </c>
      <c r="O11" s="6">
        <v>70.0</v>
      </c>
      <c r="P11" s="10">
        <v>5.0</v>
      </c>
      <c r="Q11" s="6" t="s">
        <v>15</v>
      </c>
      <c r="R11" s="10">
        <v>5.0</v>
      </c>
      <c r="S11" s="6">
        <v>5.7</v>
      </c>
      <c r="T11" s="10">
        <v>66.0</v>
      </c>
      <c r="U11" s="6" t="s">
        <v>15</v>
      </c>
      <c r="V11" s="10">
        <v>5.0</v>
      </c>
      <c r="W11" s="6" t="s">
        <v>15</v>
      </c>
      <c r="X11" s="10">
        <v>5.0</v>
      </c>
    </row>
    <row r="12" ht="15.75" customHeight="1">
      <c r="A12" s="6" t="s">
        <v>159</v>
      </c>
      <c r="B12" s="10">
        <v>65.0</v>
      </c>
      <c r="C12" s="6">
        <v>85.0</v>
      </c>
      <c r="D12" s="10">
        <v>6.0</v>
      </c>
      <c r="E12" s="6" t="s">
        <v>15</v>
      </c>
      <c r="F12" s="10">
        <v>6.0</v>
      </c>
      <c r="G12" s="6" t="s">
        <v>26</v>
      </c>
      <c r="H12" s="10">
        <v>65.0</v>
      </c>
      <c r="I12" s="11" t="s">
        <v>15</v>
      </c>
      <c r="J12" s="10">
        <v>6.0</v>
      </c>
      <c r="K12" s="6" t="s">
        <v>15</v>
      </c>
      <c r="L12" s="10">
        <v>6.0</v>
      </c>
      <c r="M12" s="6" t="s">
        <v>36</v>
      </c>
      <c r="N12" s="10">
        <v>65.0</v>
      </c>
      <c r="O12" s="6">
        <v>72.0</v>
      </c>
      <c r="P12" s="10">
        <v>6.0</v>
      </c>
      <c r="Q12" s="6" t="s">
        <v>15</v>
      </c>
      <c r="R12" s="10">
        <v>6.0</v>
      </c>
      <c r="S12" s="6" t="s">
        <v>26</v>
      </c>
      <c r="T12" s="10">
        <v>65.0</v>
      </c>
      <c r="U12" s="6" t="s">
        <v>15</v>
      </c>
      <c r="V12" s="10">
        <v>6.0</v>
      </c>
      <c r="W12" s="6" t="s">
        <v>15</v>
      </c>
      <c r="X12" s="10">
        <v>6.0</v>
      </c>
    </row>
    <row r="13" ht="15.75" customHeight="1">
      <c r="A13" s="6" t="s">
        <v>160</v>
      </c>
      <c r="B13" s="10">
        <v>64.0</v>
      </c>
      <c r="C13" s="6">
        <v>88.0</v>
      </c>
      <c r="D13" s="10">
        <v>7.0</v>
      </c>
      <c r="E13" s="6" t="s">
        <v>26</v>
      </c>
      <c r="F13" s="10">
        <v>7.0</v>
      </c>
      <c r="G13" s="6">
        <v>5.5</v>
      </c>
      <c r="H13" s="10">
        <v>64.0</v>
      </c>
      <c r="I13" s="11" t="s">
        <v>15</v>
      </c>
      <c r="J13" s="10">
        <v>7.0</v>
      </c>
      <c r="K13" s="6" t="s">
        <v>15</v>
      </c>
      <c r="L13" s="10">
        <v>7.0</v>
      </c>
      <c r="M13" s="6" t="s">
        <v>20</v>
      </c>
      <c r="N13" s="10">
        <v>64.0</v>
      </c>
      <c r="O13" s="6">
        <v>74.0</v>
      </c>
      <c r="P13" s="10">
        <v>7.0</v>
      </c>
      <c r="Q13" s="6" t="s">
        <v>15</v>
      </c>
      <c r="R13" s="10">
        <v>7.0</v>
      </c>
      <c r="S13" s="6">
        <v>5.8</v>
      </c>
      <c r="T13" s="10">
        <v>64.0</v>
      </c>
      <c r="U13" s="6" t="s">
        <v>15</v>
      </c>
      <c r="V13" s="10">
        <v>7.0</v>
      </c>
      <c r="W13" s="6" t="s">
        <v>15</v>
      </c>
      <c r="X13" s="10">
        <v>7.0</v>
      </c>
    </row>
    <row r="14" ht="15.75" customHeight="1">
      <c r="A14" s="6" t="s">
        <v>161</v>
      </c>
      <c r="B14" s="10">
        <v>63.0</v>
      </c>
      <c r="C14" s="6">
        <v>91.0</v>
      </c>
      <c r="D14" s="10">
        <v>8.0</v>
      </c>
      <c r="E14" s="6" t="s">
        <v>15</v>
      </c>
      <c r="F14" s="10">
        <v>8.0</v>
      </c>
      <c r="G14" s="6" t="s">
        <v>26</v>
      </c>
      <c r="H14" s="10">
        <v>63.0</v>
      </c>
      <c r="I14" s="11" t="s">
        <v>15</v>
      </c>
      <c r="J14" s="10">
        <v>8.0</v>
      </c>
      <c r="K14" s="6" t="s">
        <v>15</v>
      </c>
      <c r="L14" s="10">
        <v>8.0</v>
      </c>
      <c r="M14" s="6" t="s">
        <v>42</v>
      </c>
      <c r="N14" s="10">
        <v>63.0</v>
      </c>
      <c r="O14" s="6">
        <v>76.0</v>
      </c>
      <c r="P14" s="10">
        <v>8.0</v>
      </c>
      <c r="Q14" s="6" t="s">
        <v>15</v>
      </c>
      <c r="R14" s="10">
        <v>8.0</v>
      </c>
      <c r="S14" s="6" t="s">
        <v>26</v>
      </c>
      <c r="T14" s="10">
        <v>63.0</v>
      </c>
      <c r="U14" s="6" t="s">
        <v>15</v>
      </c>
      <c r="V14" s="10">
        <v>8.0</v>
      </c>
      <c r="W14" s="6" t="s">
        <v>15</v>
      </c>
      <c r="X14" s="10">
        <v>8.0</v>
      </c>
    </row>
    <row r="15" ht="15.75" customHeight="1">
      <c r="A15" s="6" t="s">
        <v>153</v>
      </c>
      <c r="B15" s="10">
        <v>62.0</v>
      </c>
      <c r="C15" s="6">
        <v>93.0</v>
      </c>
      <c r="D15" s="10">
        <v>9.0</v>
      </c>
      <c r="E15" s="6">
        <v>1.0</v>
      </c>
      <c r="F15" s="10">
        <v>9.0</v>
      </c>
      <c r="G15" s="6">
        <v>5.6</v>
      </c>
      <c r="H15" s="10">
        <v>62.0</v>
      </c>
      <c r="I15" s="11" t="s">
        <v>15</v>
      </c>
      <c r="J15" s="10">
        <v>9.0</v>
      </c>
      <c r="K15" s="6" t="s">
        <v>15</v>
      </c>
      <c r="L15" s="10">
        <v>9.0</v>
      </c>
      <c r="M15" s="6" t="s">
        <v>162</v>
      </c>
      <c r="N15" s="10">
        <v>62.0</v>
      </c>
      <c r="O15" s="6">
        <v>78.0</v>
      </c>
      <c r="P15" s="10">
        <v>9.0</v>
      </c>
      <c r="Q15" s="6" t="s">
        <v>15</v>
      </c>
      <c r="R15" s="10">
        <v>9.0</v>
      </c>
      <c r="S15" s="6">
        <v>5.9</v>
      </c>
      <c r="T15" s="10">
        <v>62.0</v>
      </c>
      <c r="U15" s="6" t="s">
        <v>15</v>
      </c>
      <c r="V15" s="10">
        <v>9.0</v>
      </c>
      <c r="W15" s="6" t="s">
        <v>15</v>
      </c>
      <c r="X15" s="10">
        <v>9.0</v>
      </c>
    </row>
    <row r="16" ht="15.75" customHeight="1">
      <c r="A16" s="6" t="s">
        <v>163</v>
      </c>
      <c r="B16" s="10">
        <v>61.0</v>
      </c>
      <c r="C16" s="6">
        <v>95.0</v>
      </c>
      <c r="D16" s="10">
        <v>10.0</v>
      </c>
      <c r="E16" s="6">
        <v>2.0</v>
      </c>
      <c r="F16" s="10">
        <v>10.0</v>
      </c>
      <c r="G16" s="6" t="s">
        <v>26</v>
      </c>
      <c r="H16" s="10">
        <v>61.0</v>
      </c>
      <c r="I16" s="11" t="s">
        <v>15</v>
      </c>
      <c r="J16" s="10">
        <v>10.0</v>
      </c>
      <c r="K16" s="6" t="s">
        <v>15</v>
      </c>
      <c r="L16" s="10">
        <v>10.0</v>
      </c>
      <c r="M16" s="6" t="s">
        <v>48</v>
      </c>
      <c r="N16" s="10">
        <v>61.0</v>
      </c>
      <c r="O16" s="6">
        <v>80.0</v>
      </c>
      <c r="P16" s="10">
        <v>10.0</v>
      </c>
      <c r="Q16" s="6" t="s">
        <v>15</v>
      </c>
      <c r="R16" s="10">
        <v>10.0</v>
      </c>
      <c r="S16" s="6" t="s">
        <v>26</v>
      </c>
      <c r="T16" s="10">
        <v>61.0</v>
      </c>
      <c r="U16" s="6" t="s">
        <v>15</v>
      </c>
      <c r="V16" s="10">
        <v>10.0</v>
      </c>
      <c r="W16" s="6" t="s">
        <v>15</v>
      </c>
      <c r="X16" s="10">
        <v>10.0</v>
      </c>
    </row>
    <row r="17" ht="15.75" customHeight="1">
      <c r="A17" s="6" t="s">
        <v>164</v>
      </c>
      <c r="B17" s="10">
        <v>60.0</v>
      </c>
      <c r="C17" s="6">
        <v>97.0</v>
      </c>
      <c r="D17" s="10">
        <v>11.0</v>
      </c>
      <c r="E17" s="6">
        <v>3.0</v>
      </c>
      <c r="F17" s="10">
        <v>11.0</v>
      </c>
      <c r="G17" s="6" t="s">
        <v>26</v>
      </c>
      <c r="H17" s="10">
        <v>60.0</v>
      </c>
      <c r="I17" s="11" t="s">
        <v>15</v>
      </c>
      <c r="J17" s="10">
        <v>11.0</v>
      </c>
      <c r="K17" s="6" t="s">
        <v>15</v>
      </c>
      <c r="L17" s="10">
        <v>11.0</v>
      </c>
      <c r="M17" s="6" t="s">
        <v>27</v>
      </c>
      <c r="N17" s="10">
        <v>60.0</v>
      </c>
      <c r="O17" s="6">
        <v>82.0</v>
      </c>
      <c r="P17" s="10">
        <v>11.0</v>
      </c>
      <c r="Q17" s="6" t="s">
        <v>15</v>
      </c>
      <c r="R17" s="10">
        <v>11.0</v>
      </c>
      <c r="S17" s="6" t="s">
        <v>26</v>
      </c>
      <c r="T17" s="10">
        <v>60.0</v>
      </c>
      <c r="U17" s="6" t="s">
        <v>15</v>
      </c>
      <c r="V17" s="10">
        <v>11.0</v>
      </c>
      <c r="W17" s="6" t="s">
        <v>15</v>
      </c>
      <c r="X17" s="10">
        <v>11.0</v>
      </c>
    </row>
    <row r="18" ht="15.75" customHeight="1">
      <c r="A18" s="6" t="s">
        <v>156</v>
      </c>
      <c r="B18" s="10">
        <v>59.0</v>
      </c>
      <c r="C18" s="6">
        <v>99.0</v>
      </c>
      <c r="D18" s="10">
        <v>12.0</v>
      </c>
      <c r="E18" s="6" t="s">
        <v>15</v>
      </c>
      <c r="F18" s="10">
        <v>12.0</v>
      </c>
      <c r="G18" s="6">
        <v>5.7</v>
      </c>
      <c r="H18" s="10">
        <v>59.0</v>
      </c>
      <c r="I18" s="11" t="s">
        <v>15</v>
      </c>
      <c r="J18" s="10">
        <v>12.0</v>
      </c>
      <c r="K18" s="6" t="s">
        <v>15</v>
      </c>
      <c r="L18" s="10">
        <v>12.0</v>
      </c>
      <c r="M18" s="6" t="s">
        <v>29</v>
      </c>
      <c r="N18" s="10">
        <v>59.0</v>
      </c>
      <c r="O18" s="6">
        <v>84.0</v>
      </c>
      <c r="P18" s="10">
        <v>12.0</v>
      </c>
      <c r="Q18" s="6" t="s">
        <v>15</v>
      </c>
      <c r="R18" s="10">
        <v>12.0</v>
      </c>
      <c r="S18" s="12">
        <v>6.0</v>
      </c>
      <c r="T18" s="10">
        <v>59.0</v>
      </c>
      <c r="U18" s="6" t="s">
        <v>15</v>
      </c>
      <c r="V18" s="10">
        <v>12.0</v>
      </c>
      <c r="W18" s="6" t="s">
        <v>15</v>
      </c>
      <c r="X18" s="10">
        <v>12.0</v>
      </c>
    </row>
    <row r="19" ht="15.75" customHeight="1">
      <c r="A19" s="6" t="s">
        <v>32</v>
      </c>
      <c r="B19" s="10">
        <v>58.0</v>
      </c>
      <c r="C19" s="6">
        <v>101.0</v>
      </c>
      <c r="D19" s="10">
        <v>13.0</v>
      </c>
      <c r="E19" s="6">
        <v>4.0</v>
      </c>
      <c r="F19" s="10">
        <v>13.0</v>
      </c>
      <c r="G19" s="6" t="s">
        <v>26</v>
      </c>
      <c r="H19" s="10">
        <v>58.0</v>
      </c>
      <c r="I19" s="11" t="s">
        <v>15</v>
      </c>
      <c r="J19" s="10">
        <v>13.0</v>
      </c>
      <c r="K19" s="6" t="s">
        <v>15</v>
      </c>
      <c r="L19" s="10">
        <v>13.0</v>
      </c>
      <c r="M19" s="6" t="s">
        <v>31</v>
      </c>
      <c r="N19" s="10">
        <v>58.0</v>
      </c>
      <c r="O19" s="6">
        <v>86.0</v>
      </c>
      <c r="P19" s="10">
        <v>13.0</v>
      </c>
      <c r="Q19" s="6" t="s">
        <v>15</v>
      </c>
      <c r="R19" s="10">
        <v>13.0</v>
      </c>
      <c r="S19" s="6" t="s">
        <v>26</v>
      </c>
      <c r="T19" s="10">
        <v>58.0</v>
      </c>
      <c r="U19" s="6" t="s">
        <v>15</v>
      </c>
      <c r="V19" s="10">
        <v>13.0</v>
      </c>
      <c r="W19" s="6" t="s">
        <v>15</v>
      </c>
      <c r="X19" s="10">
        <v>13.0</v>
      </c>
    </row>
    <row r="20" ht="15.75" customHeight="1">
      <c r="A20" s="6" t="s">
        <v>158</v>
      </c>
      <c r="B20" s="10">
        <v>57.0</v>
      </c>
      <c r="C20" s="6">
        <v>102.0</v>
      </c>
      <c r="D20" s="10">
        <v>14.0</v>
      </c>
      <c r="E20" s="6" t="s">
        <v>15</v>
      </c>
      <c r="F20" s="10">
        <v>14.0</v>
      </c>
      <c r="G20" s="6" t="s">
        <v>26</v>
      </c>
      <c r="H20" s="10">
        <v>57.0</v>
      </c>
      <c r="I20" s="11" t="s">
        <v>15</v>
      </c>
      <c r="J20" s="10">
        <v>14.0</v>
      </c>
      <c r="K20" s="6" t="s">
        <v>15</v>
      </c>
      <c r="L20" s="10">
        <v>14.0</v>
      </c>
      <c r="M20" s="6" t="s">
        <v>33</v>
      </c>
      <c r="N20" s="10">
        <v>57.0</v>
      </c>
      <c r="O20" s="6">
        <v>88.0</v>
      </c>
      <c r="P20" s="10">
        <v>14.0</v>
      </c>
      <c r="Q20" s="6" t="s">
        <v>15</v>
      </c>
      <c r="R20" s="10">
        <v>14.0</v>
      </c>
      <c r="S20" s="6" t="s">
        <v>26</v>
      </c>
      <c r="T20" s="10">
        <v>57.0</v>
      </c>
      <c r="U20" s="6" t="s">
        <v>15</v>
      </c>
      <c r="V20" s="10">
        <v>14.0</v>
      </c>
      <c r="W20" s="6" t="s">
        <v>15</v>
      </c>
      <c r="X20" s="10">
        <v>14.0</v>
      </c>
    </row>
    <row r="21" ht="15.75" customHeight="1">
      <c r="A21" s="6" t="s">
        <v>165</v>
      </c>
      <c r="B21" s="10">
        <v>56.0</v>
      </c>
      <c r="C21" s="6">
        <v>105.0</v>
      </c>
      <c r="D21" s="10">
        <v>15.0</v>
      </c>
      <c r="E21" s="6">
        <v>5.0</v>
      </c>
      <c r="F21" s="10">
        <v>15.0</v>
      </c>
      <c r="G21" s="6">
        <v>5.8</v>
      </c>
      <c r="H21" s="10">
        <v>56.0</v>
      </c>
      <c r="I21" s="11" t="s">
        <v>15</v>
      </c>
      <c r="J21" s="10">
        <v>15.0</v>
      </c>
      <c r="K21" s="6" t="s">
        <v>15</v>
      </c>
      <c r="L21" s="10">
        <v>15.0</v>
      </c>
      <c r="M21" s="6" t="s">
        <v>35</v>
      </c>
      <c r="N21" s="10">
        <v>56.0</v>
      </c>
      <c r="O21" s="6">
        <v>90.0</v>
      </c>
      <c r="P21" s="10">
        <v>15.0</v>
      </c>
      <c r="Q21" s="6">
        <v>1.0</v>
      </c>
      <c r="R21" s="10">
        <v>15.0</v>
      </c>
      <c r="S21" s="6">
        <v>6.1</v>
      </c>
      <c r="T21" s="10">
        <v>56.0</v>
      </c>
      <c r="U21" s="6" t="s">
        <v>15</v>
      </c>
      <c r="V21" s="10">
        <v>15.0</v>
      </c>
      <c r="W21" s="6" t="s">
        <v>15</v>
      </c>
      <c r="X21" s="10">
        <v>15.0</v>
      </c>
    </row>
    <row r="22" ht="15.75" customHeight="1">
      <c r="A22" s="6" t="s">
        <v>36</v>
      </c>
      <c r="B22" s="10">
        <v>55.0</v>
      </c>
      <c r="C22" s="6">
        <v>107.0</v>
      </c>
      <c r="D22" s="10">
        <v>16.0</v>
      </c>
      <c r="E22" s="6" t="s">
        <v>15</v>
      </c>
      <c r="F22" s="10">
        <v>16.0</v>
      </c>
      <c r="G22" s="6" t="s">
        <v>26</v>
      </c>
      <c r="H22" s="10">
        <v>55.0</v>
      </c>
      <c r="I22" s="11" t="s">
        <v>15</v>
      </c>
      <c r="J22" s="10">
        <v>16.0</v>
      </c>
      <c r="K22" s="6" t="s">
        <v>15</v>
      </c>
      <c r="L22" s="10">
        <v>16.0</v>
      </c>
      <c r="M22" s="6" t="s">
        <v>37</v>
      </c>
      <c r="N22" s="10">
        <v>55.0</v>
      </c>
      <c r="O22" s="6">
        <v>92.0</v>
      </c>
      <c r="P22" s="10">
        <v>16.0</v>
      </c>
      <c r="Q22" s="6" t="s">
        <v>26</v>
      </c>
      <c r="R22" s="10">
        <v>16.0</v>
      </c>
      <c r="S22" s="6" t="s">
        <v>26</v>
      </c>
      <c r="T22" s="10">
        <v>55.0</v>
      </c>
      <c r="U22" s="6" t="s">
        <v>15</v>
      </c>
      <c r="V22" s="10">
        <v>16.0</v>
      </c>
      <c r="W22" s="6">
        <v>1.0</v>
      </c>
      <c r="X22" s="10">
        <v>16.0</v>
      </c>
    </row>
    <row r="23" ht="15.75" customHeight="1">
      <c r="A23" s="6" t="s">
        <v>38</v>
      </c>
      <c r="B23" s="10">
        <v>54.0</v>
      </c>
      <c r="C23" s="6">
        <v>109.0</v>
      </c>
      <c r="D23" s="10">
        <v>17.0</v>
      </c>
      <c r="E23" s="6">
        <v>6.0</v>
      </c>
      <c r="F23" s="10">
        <v>17.0</v>
      </c>
      <c r="G23" s="6" t="s">
        <v>26</v>
      </c>
      <c r="H23" s="10">
        <v>54.0</v>
      </c>
      <c r="I23" s="11" t="s">
        <v>26</v>
      </c>
      <c r="J23" s="10">
        <v>17.0</v>
      </c>
      <c r="K23" s="6" t="s">
        <v>15</v>
      </c>
      <c r="L23" s="10">
        <v>17.0</v>
      </c>
      <c r="M23" s="6" t="s">
        <v>166</v>
      </c>
      <c r="N23" s="10">
        <v>54.0</v>
      </c>
      <c r="O23" s="6">
        <v>94.0</v>
      </c>
      <c r="P23" s="10">
        <v>17.0</v>
      </c>
      <c r="Q23" s="6">
        <v>2.0</v>
      </c>
      <c r="R23" s="10">
        <v>17.0</v>
      </c>
      <c r="S23" s="6" t="s">
        <v>26</v>
      </c>
      <c r="T23" s="10">
        <v>54.0</v>
      </c>
      <c r="U23" s="6" t="s">
        <v>15</v>
      </c>
      <c r="V23" s="10">
        <v>17.0</v>
      </c>
      <c r="W23" s="6" t="s">
        <v>15</v>
      </c>
      <c r="X23" s="10">
        <v>17.0</v>
      </c>
    </row>
    <row r="24" ht="15.75" customHeight="1">
      <c r="A24" s="6" t="s">
        <v>40</v>
      </c>
      <c r="B24" s="10">
        <v>53.0</v>
      </c>
      <c r="C24" s="6">
        <v>111.0</v>
      </c>
      <c r="D24" s="10">
        <v>18.0</v>
      </c>
      <c r="E24" s="6" t="s">
        <v>15</v>
      </c>
      <c r="F24" s="10">
        <v>18.0</v>
      </c>
      <c r="G24" s="6">
        <v>5.9</v>
      </c>
      <c r="H24" s="10">
        <v>53.0</v>
      </c>
      <c r="I24" s="11" t="s">
        <v>15</v>
      </c>
      <c r="J24" s="10">
        <v>18.0</v>
      </c>
      <c r="K24" s="6" t="s">
        <v>15</v>
      </c>
      <c r="L24" s="10">
        <v>18.0</v>
      </c>
      <c r="M24" s="6" t="s">
        <v>167</v>
      </c>
      <c r="N24" s="10">
        <v>53.0</v>
      </c>
      <c r="O24" s="6">
        <v>96.0</v>
      </c>
      <c r="P24" s="10">
        <v>18.0</v>
      </c>
      <c r="Q24" s="6" t="s">
        <v>15</v>
      </c>
      <c r="R24" s="10">
        <v>18.0</v>
      </c>
      <c r="S24" s="6">
        <v>6.2</v>
      </c>
      <c r="T24" s="10">
        <v>53.0</v>
      </c>
      <c r="U24" s="6" t="s">
        <v>15</v>
      </c>
      <c r="V24" s="10">
        <v>18.0</v>
      </c>
      <c r="W24" s="6">
        <v>2.0</v>
      </c>
      <c r="X24" s="10">
        <v>18.0</v>
      </c>
    </row>
    <row r="25" ht="15.75" customHeight="1">
      <c r="A25" s="6" t="s">
        <v>42</v>
      </c>
      <c r="B25" s="10">
        <v>52.0</v>
      </c>
      <c r="C25" s="6">
        <v>113.0</v>
      </c>
      <c r="D25" s="10">
        <v>19.0</v>
      </c>
      <c r="E25" s="6">
        <v>7.0</v>
      </c>
      <c r="F25" s="10">
        <v>19.0</v>
      </c>
      <c r="G25" s="6" t="s">
        <v>26</v>
      </c>
      <c r="H25" s="10">
        <v>52.0</v>
      </c>
      <c r="I25" s="11" t="s">
        <v>26</v>
      </c>
      <c r="J25" s="10">
        <v>19.0</v>
      </c>
      <c r="K25" s="6" t="s">
        <v>15</v>
      </c>
      <c r="L25" s="10">
        <v>19.0</v>
      </c>
      <c r="M25" s="6" t="s">
        <v>41</v>
      </c>
      <c r="N25" s="10">
        <v>52.0</v>
      </c>
      <c r="O25" s="6">
        <v>98.0</v>
      </c>
      <c r="P25" s="10">
        <v>19.0</v>
      </c>
      <c r="Q25" s="6">
        <v>3.0</v>
      </c>
      <c r="R25" s="10">
        <v>19.0</v>
      </c>
      <c r="S25" s="6" t="s">
        <v>26</v>
      </c>
      <c r="T25" s="10">
        <v>52.0</v>
      </c>
      <c r="U25" s="6" t="s">
        <v>15</v>
      </c>
      <c r="V25" s="10">
        <v>19.0</v>
      </c>
      <c r="W25" s="6" t="s">
        <v>15</v>
      </c>
      <c r="X25" s="10">
        <v>19.0</v>
      </c>
    </row>
    <row r="26" ht="15.75" customHeight="1">
      <c r="A26" s="6" t="s">
        <v>44</v>
      </c>
      <c r="B26" s="10">
        <v>51.0</v>
      </c>
      <c r="C26" s="6">
        <v>115.0</v>
      </c>
      <c r="D26" s="10">
        <v>20.0</v>
      </c>
      <c r="E26" s="6" t="s">
        <v>26</v>
      </c>
      <c r="F26" s="10">
        <v>20.0</v>
      </c>
      <c r="G26" s="6" t="s">
        <v>26</v>
      </c>
      <c r="H26" s="10">
        <v>51.0</v>
      </c>
      <c r="I26" s="11" t="s">
        <v>26</v>
      </c>
      <c r="J26" s="10">
        <v>20.0</v>
      </c>
      <c r="K26" s="6" t="s">
        <v>15</v>
      </c>
      <c r="L26" s="10">
        <v>20.0</v>
      </c>
      <c r="M26" s="6" t="s">
        <v>168</v>
      </c>
      <c r="N26" s="10">
        <v>51.0</v>
      </c>
      <c r="O26" s="6">
        <v>100.0</v>
      </c>
      <c r="P26" s="10">
        <v>20.0</v>
      </c>
      <c r="Q26" s="6" t="s">
        <v>26</v>
      </c>
      <c r="R26" s="10">
        <v>20.0</v>
      </c>
      <c r="S26" s="6" t="s">
        <v>26</v>
      </c>
      <c r="T26" s="10">
        <v>51.0</v>
      </c>
      <c r="U26" s="6" t="s">
        <v>15</v>
      </c>
      <c r="V26" s="10">
        <v>20.0</v>
      </c>
      <c r="W26" s="6">
        <v>3.0</v>
      </c>
      <c r="X26" s="10">
        <v>20.0</v>
      </c>
    </row>
    <row r="27" ht="15.75" customHeight="1">
      <c r="A27" s="6" t="s">
        <v>46</v>
      </c>
      <c r="B27" s="10">
        <v>50.0</v>
      </c>
      <c r="C27" s="6">
        <v>117.0</v>
      </c>
      <c r="D27" s="10">
        <v>21.0</v>
      </c>
      <c r="E27" s="6">
        <v>8.0</v>
      </c>
      <c r="F27" s="10">
        <v>21.0</v>
      </c>
      <c r="G27" s="6">
        <v>6.0</v>
      </c>
      <c r="H27" s="10">
        <v>50.0</v>
      </c>
      <c r="I27" s="11" t="s">
        <v>15</v>
      </c>
      <c r="J27" s="10">
        <v>21.0</v>
      </c>
      <c r="K27" s="6" t="s">
        <v>15</v>
      </c>
      <c r="L27" s="10">
        <v>21.0</v>
      </c>
      <c r="M27" s="6" t="s">
        <v>169</v>
      </c>
      <c r="N27" s="10">
        <v>50.0</v>
      </c>
      <c r="O27" s="6">
        <v>102.0</v>
      </c>
      <c r="P27" s="10">
        <v>21.0</v>
      </c>
      <c r="Q27" s="6">
        <v>4.0</v>
      </c>
      <c r="R27" s="10">
        <v>21.0</v>
      </c>
      <c r="S27" s="6">
        <v>6.3</v>
      </c>
      <c r="T27" s="10">
        <v>50.0</v>
      </c>
      <c r="U27" s="6" t="s">
        <v>15</v>
      </c>
      <c r="V27" s="10">
        <v>21.0</v>
      </c>
      <c r="W27" s="6" t="s">
        <v>15</v>
      </c>
      <c r="X27" s="10">
        <v>21.0</v>
      </c>
    </row>
    <row r="28" ht="15.75" customHeight="1">
      <c r="A28" s="6" t="s">
        <v>24</v>
      </c>
      <c r="B28" s="10">
        <v>49.0</v>
      </c>
      <c r="C28" s="6">
        <v>119.0</v>
      </c>
      <c r="D28" s="10">
        <v>22.0</v>
      </c>
      <c r="E28" s="6" t="s">
        <v>26</v>
      </c>
      <c r="F28" s="10">
        <v>22.0</v>
      </c>
      <c r="G28" s="6" t="s">
        <v>26</v>
      </c>
      <c r="H28" s="10">
        <v>49.0</v>
      </c>
      <c r="I28" s="11" t="s">
        <v>15</v>
      </c>
      <c r="J28" s="10">
        <v>22.0</v>
      </c>
      <c r="K28" s="6" t="s">
        <v>15</v>
      </c>
      <c r="L28" s="10">
        <v>22.0</v>
      </c>
      <c r="M28" s="6" t="s">
        <v>76</v>
      </c>
      <c r="N28" s="10">
        <v>49.0</v>
      </c>
      <c r="O28" s="6">
        <v>104.0</v>
      </c>
      <c r="P28" s="10">
        <v>22.0</v>
      </c>
      <c r="Q28" s="6" t="s">
        <v>26</v>
      </c>
      <c r="R28" s="10">
        <v>22.0</v>
      </c>
      <c r="S28" s="6" t="s">
        <v>26</v>
      </c>
      <c r="T28" s="10">
        <v>49.0</v>
      </c>
      <c r="U28" s="6" t="s">
        <v>15</v>
      </c>
      <c r="V28" s="10">
        <v>22.0</v>
      </c>
      <c r="W28" s="6" t="s">
        <v>15</v>
      </c>
      <c r="X28" s="10">
        <v>22.0</v>
      </c>
    </row>
    <row r="29" ht="15.75" customHeight="1">
      <c r="A29" s="6" t="s">
        <v>48</v>
      </c>
      <c r="B29" s="10">
        <v>48.0</v>
      </c>
      <c r="C29" s="6">
        <v>121.0</v>
      </c>
      <c r="D29" s="10">
        <v>23.0</v>
      </c>
      <c r="E29" s="6">
        <v>9.0</v>
      </c>
      <c r="F29" s="10">
        <v>23.0</v>
      </c>
      <c r="G29" s="6" t="s">
        <v>26</v>
      </c>
      <c r="H29" s="10">
        <v>48.0</v>
      </c>
      <c r="I29" s="11" t="s">
        <v>15</v>
      </c>
      <c r="J29" s="10">
        <v>23.0</v>
      </c>
      <c r="K29" s="6" t="s">
        <v>15</v>
      </c>
      <c r="L29" s="10">
        <v>23.0</v>
      </c>
      <c r="M29" s="6" t="s">
        <v>45</v>
      </c>
      <c r="N29" s="10">
        <v>48.0</v>
      </c>
      <c r="O29" s="6">
        <v>106.0</v>
      </c>
      <c r="P29" s="10">
        <v>23.0</v>
      </c>
      <c r="Q29" s="6">
        <v>5.0</v>
      </c>
      <c r="R29" s="10">
        <v>23.0</v>
      </c>
      <c r="S29" s="6" t="s">
        <v>26</v>
      </c>
      <c r="T29" s="10">
        <v>48.0</v>
      </c>
      <c r="U29" s="6">
        <v>-2.0</v>
      </c>
      <c r="V29" s="10">
        <v>23.0</v>
      </c>
      <c r="W29" s="6" t="s">
        <v>26</v>
      </c>
      <c r="X29" s="10">
        <v>23.0</v>
      </c>
    </row>
    <row r="30" ht="15.75" customHeight="1">
      <c r="A30" s="6" t="s">
        <v>170</v>
      </c>
      <c r="B30" s="10">
        <v>47.0</v>
      </c>
      <c r="C30" s="6">
        <v>123.0</v>
      </c>
      <c r="D30" s="10">
        <v>24.0</v>
      </c>
      <c r="E30" s="6" t="s">
        <v>15</v>
      </c>
      <c r="F30" s="10">
        <v>24.0</v>
      </c>
      <c r="G30" s="6" t="s">
        <v>26</v>
      </c>
      <c r="H30" s="10">
        <v>47.0</v>
      </c>
      <c r="I30" s="11" t="s">
        <v>15</v>
      </c>
      <c r="J30" s="10">
        <v>24.0</v>
      </c>
      <c r="K30" s="6" t="s">
        <v>15</v>
      </c>
      <c r="L30" s="10">
        <v>24.0</v>
      </c>
      <c r="M30" s="6" t="s">
        <v>78</v>
      </c>
      <c r="N30" s="10">
        <v>47.0</v>
      </c>
      <c r="O30" s="6">
        <v>108.0</v>
      </c>
      <c r="P30" s="10">
        <v>24.0</v>
      </c>
      <c r="Q30" s="6" t="s">
        <v>15</v>
      </c>
      <c r="R30" s="10">
        <v>24.0</v>
      </c>
      <c r="S30" s="6" t="s">
        <v>26</v>
      </c>
      <c r="T30" s="10">
        <v>47.0</v>
      </c>
      <c r="U30" s="6" t="s">
        <v>26</v>
      </c>
      <c r="V30" s="10">
        <v>24.0</v>
      </c>
      <c r="W30" s="6">
        <v>4.0</v>
      </c>
      <c r="X30" s="10">
        <v>24.0</v>
      </c>
    </row>
    <row r="31" ht="15.75" customHeight="1">
      <c r="A31" s="6" t="s">
        <v>50</v>
      </c>
      <c r="B31" s="10">
        <v>46.0</v>
      </c>
      <c r="C31" s="6">
        <v>125.0</v>
      </c>
      <c r="D31" s="10">
        <v>25.0</v>
      </c>
      <c r="E31" s="6">
        <v>10.0</v>
      </c>
      <c r="F31" s="10">
        <v>25.0</v>
      </c>
      <c r="G31" s="6">
        <v>6.1</v>
      </c>
      <c r="H31" s="10">
        <v>46.0</v>
      </c>
      <c r="I31" s="11" t="s">
        <v>15</v>
      </c>
      <c r="J31" s="10">
        <v>25.0</v>
      </c>
      <c r="K31" s="6" t="s">
        <v>15</v>
      </c>
      <c r="L31" s="10">
        <v>25.0</v>
      </c>
      <c r="M31" s="6" t="s">
        <v>171</v>
      </c>
      <c r="N31" s="10">
        <v>46.0</v>
      </c>
      <c r="O31" s="6">
        <v>110.0</v>
      </c>
      <c r="P31" s="10">
        <v>25.0</v>
      </c>
      <c r="Q31" s="6">
        <v>6.0</v>
      </c>
      <c r="R31" s="10">
        <v>25.0</v>
      </c>
      <c r="S31" s="6">
        <v>6.4</v>
      </c>
      <c r="T31" s="10">
        <v>46.0</v>
      </c>
      <c r="U31" s="6" t="s">
        <v>15</v>
      </c>
      <c r="V31" s="10">
        <v>25.0</v>
      </c>
      <c r="W31" s="6" t="s">
        <v>26</v>
      </c>
      <c r="X31" s="10">
        <v>25.0</v>
      </c>
    </row>
    <row r="32" ht="15.75" customHeight="1">
      <c r="A32" s="6" t="s">
        <v>27</v>
      </c>
      <c r="B32" s="10">
        <v>45.0</v>
      </c>
      <c r="C32" s="6">
        <v>127.0</v>
      </c>
      <c r="D32" s="10">
        <v>26.0</v>
      </c>
      <c r="E32" s="6" t="s">
        <v>26</v>
      </c>
      <c r="F32" s="10">
        <v>26.0</v>
      </c>
      <c r="G32" s="6" t="s">
        <v>26</v>
      </c>
      <c r="H32" s="10">
        <v>45.0</v>
      </c>
      <c r="I32" s="11" t="s">
        <v>26</v>
      </c>
      <c r="J32" s="10">
        <v>26.0</v>
      </c>
      <c r="K32" s="6" t="s">
        <v>15</v>
      </c>
      <c r="L32" s="10">
        <v>26.0</v>
      </c>
      <c r="M32" s="6" t="s">
        <v>47</v>
      </c>
      <c r="N32" s="10">
        <v>45.0</v>
      </c>
      <c r="O32" s="6">
        <v>112.0</v>
      </c>
      <c r="P32" s="10">
        <v>26.0</v>
      </c>
      <c r="Q32" s="6" t="s">
        <v>26</v>
      </c>
      <c r="R32" s="10">
        <v>26.0</v>
      </c>
      <c r="S32" s="6" t="s">
        <v>26</v>
      </c>
      <c r="T32" s="10">
        <v>45.0</v>
      </c>
      <c r="U32" s="6">
        <v>-1.0</v>
      </c>
      <c r="V32" s="10">
        <v>26.0</v>
      </c>
      <c r="W32" s="6">
        <v>5.0</v>
      </c>
      <c r="X32" s="10">
        <v>26.0</v>
      </c>
    </row>
    <row r="33" ht="15.75" customHeight="1">
      <c r="A33" s="6" t="s">
        <v>172</v>
      </c>
      <c r="B33" s="10">
        <v>44.0</v>
      </c>
      <c r="C33" s="6">
        <v>129.0</v>
      </c>
      <c r="D33" s="10">
        <v>27.0</v>
      </c>
      <c r="E33" s="6">
        <v>11.0</v>
      </c>
      <c r="F33" s="10">
        <v>27.0</v>
      </c>
      <c r="G33" s="6" t="s">
        <v>26</v>
      </c>
      <c r="H33" s="10">
        <v>44.0</v>
      </c>
      <c r="I33" s="11" t="s">
        <v>26</v>
      </c>
      <c r="J33" s="10">
        <v>27.0</v>
      </c>
      <c r="K33" s="6" t="s">
        <v>15</v>
      </c>
      <c r="L33" s="10">
        <v>27.0</v>
      </c>
      <c r="M33" s="6" t="s">
        <v>49</v>
      </c>
      <c r="N33" s="10">
        <v>44.0</v>
      </c>
      <c r="O33" s="6">
        <v>114.0</v>
      </c>
      <c r="P33" s="10">
        <v>27.0</v>
      </c>
      <c r="Q33" s="6">
        <v>7.0</v>
      </c>
      <c r="R33" s="10">
        <v>27.0</v>
      </c>
      <c r="S33" s="6" t="s">
        <v>26</v>
      </c>
      <c r="T33" s="10">
        <v>44.0</v>
      </c>
      <c r="U33" s="6" t="s">
        <v>26</v>
      </c>
      <c r="V33" s="10">
        <v>27.0</v>
      </c>
      <c r="W33" s="6" t="s">
        <v>15</v>
      </c>
      <c r="X33" s="10">
        <v>27.0</v>
      </c>
    </row>
    <row r="34" ht="15.75" customHeight="1">
      <c r="A34" s="6" t="s">
        <v>173</v>
      </c>
      <c r="B34" s="10">
        <v>43.0</v>
      </c>
      <c r="C34" s="6">
        <v>131.0</v>
      </c>
      <c r="D34" s="10">
        <v>28.0</v>
      </c>
      <c r="E34" s="6" t="s">
        <v>26</v>
      </c>
      <c r="F34" s="10">
        <v>28.0</v>
      </c>
      <c r="G34" s="6" t="s">
        <v>26</v>
      </c>
      <c r="H34" s="10">
        <v>43.0</v>
      </c>
      <c r="I34" s="11" t="s">
        <v>26</v>
      </c>
      <c r="J34" s="10">
        <v>28.0</v>
      </c>
      <c r="K34" s="6" t="s">
        <v>15</v>
      </c>
      <c r="L34" s="10">
        <v>28.0</v>
      </c>
      <c r="M34" s="6" t="s">
        <v>51</v>
      </c>
      <c r="N34" s="10">
        <v>43.0</v>
      </c>
      <c r="O34" s="6">
        <v>116.0</v>
      </c>
      <c r="P34" s="10">
        <v>28.0</v>
      </c>
      <c r="Q34" s="6" t="s">
        <v>26</v>
      </c>
      <c r="R34" s="10">
        <v>28.0</v>
      </c>
      <c r="S34" s="6" t="s">
        <v>26</v>
      </c>
      <c r="T34" s="10">
        <v>43.0</v>
      </c>
      <c r="U34" s="6" t="s">
        <v>26</v>
      </c>
      <c r="V34" s="10">
        <v>28.0</v>
      </c>
      <c r="W34" s="6" t="s">
        <v>15</v>
      </c>
      <c r="X34" s="10">
        <v>28.0</v>
      </c>
    </row>
    <row r="35" ht="15.75" customHeight="1">
      <c r="A35" s="6" t="s">
        <v>31</v>
      </c>
      <c r="B35" s="10">
        <v>42.0</v>
      </c>
      <c r="C35" s="6">
        <v>133.0</v>
      </c>
      <c r="D35" s="10">
        <v>29.0</v>
      </c>
      <c r="E35" s="6">
        <v>12.0</v>
      </c>
      <c r="F35" s="10">
        <v>29.0</v>
      </c>
      <c r="G35" s="6">
        <v>6.2</v>
      </c>
      <c r="H35" s="10">
        <v>42.0</v>
      </c>
      <c r="I35" s="11" t="s">
        <v>15</v>
      </c>
      <c r="J35" s="10">
        <v>29.0</v>
      </c>
      <c r="K35" s="6" t="s">
        <v>15</v>
      </c>
      <c r="L35" s="10">
        <v>29.0</v>
      </c>
      <c r="M35" s="6" t="s">
        <v>53</v>
      </c>
      <c r="N35" s="10">
        <v>42.0</v>
      </c>
      <c r="O35" s="6">
        <v>118.0</v>
      </c>
      <c r="P35" s="10">
        <v>29.0</v>
      </c>
      <c r="Q35" s="6">
        <v>8.0</v>
      </c>
      <c r="R35" s="10">
        <v>29.0</v>
      </c>
      <c r="S35" s="6">
        <v>6.5</v>
      </c>
      <c r="T35" s="10">
        <v>42.0</v>
      </c>
      <c r="U35" s="6">
        <v>0.0</v>
      </c>
      <c r="V35" s="10">
        <v>29.0</v>
      </c>
      <c r="W35" s="6">
        <v>6.0</v>
      </c>
      <c r="X35" s="10">
        <v>29.0</v>
      </c>
    </row>
    <row r="36" ht="15.75" customHeight="1">
      <c r="A36" s="6" t="s">
        <v>60</v>
      </c>
      <c r="B36" s="10">
        <v>41.0</v>
      </c>
      <c r="C36" s="6">
        <v>135.0</v>
      </c>
      <c r="D36" s="10">
        <v>30.0</v>
      </c>
      <c r="E36" s="6" t="s">
        <v>15</v>
      </c>
      <c r="F36" s="10">
        <v>30.0</v>
      </c>
      <c r="G36" s="6" t="s">
        <v>26</v>
      </c>
      <c r="H36" s="10">
        <v>41.0</v>
      </c>
      <c r="I36" s="11">
        <v>-4.0</v>
      </c>
      <c r="J36" s="10">
        <v>30.0</v>
      </c>
      <c r="K36" s="6" t="s">
        <v>15</v>
      </c>
      <c r="L36" s="10">
        <v>30.0</v>
      </c>
      <c r="M36" s="6" t="s">
        <v>54</v>
      </c>
      <c r="N36" s="10">
        <v>41.0</v>
      </c>
      <c r="O36" s="6">
        <v>120.0</v>
      </c>
      <c r="P36" s="10">
        <v>30.0</v>
      </c>
      <c r="Q36" s="6" t="s">
        <v>15</v>
      </c>
      <c r="R36" s="10">
        <v>30.0</v>
      </c>
      <c r="S36" s="6" t="s">
        <v>26</v>
      </c>
      <c r="T36" s="10">
        <v>41.0</v>
      </c>
      <c r="U36" s="6" t="s">
        <v>26</v>
      </c>
      <c r="V36" s="10">
        <v>30.0</v>
      </c>
      <c r="W36" s="6" t="s">
        <v>15</v>
      </c>
      <c r="X36" s="10">
        <v>30.0</v>
      </c>
    </row>
    <row r="37" ht="15.75" customHeight="1">
      <c r="A37" s="6" t="s">
        <v>174</v>
      </c>
      <c r="B37" s="10">
        <v>40.0</v>
      </c>
      <c r="C37" s="6">
        <v>136.0</v>
      </c>
      <c r="D37" s="10">
        <v>31.0</v>
      </c>
      <c r="E37" s="6">
        <v>13.0</v>
      </c>
      <c r="F37" s="10">
        <v>31.0</v>
      </c>
      <c r="G37" s="6" t="s">
        <v>26</v>
      </c>
      <c r="H37" s="10">
        <v>40.0</v>
      </c>
      <c r="I37" s="11" t="s">
        <v>26</v>
      </c>
      <c r="J37" s="10">
        <v>31.0</v>
      </c>
      <c r="K37" s="6" t="s">
        <v>15</v>
      </c>
      <c r="L37" s="10">
        <v>31.0</v>
      </c>
      <c r="M37" s="6" t="s">
        <v>56</v>
      </c>
      <c r="N37" s="10">
        <v>40.0</v>
      </c>
      <c r="O37" s="6">
        <v>121.0</v>
      </c>
      <c r="P37" s="10">
        <v>31.0</v>
      </c>
      <c r="Q37" s="6" t="s">
        <v>26</v>
      </c>
      <c r="R37" s="10">
        <v>31.0</v>
      </c>
      <c r="S37" s="6" t="s">
        <v>26</v>
      </c>
      <c r="T37" s="10">
        <v>40.0</v>
      </c>
      <c r="U37" s="6" t="s">
        <v>26</v>
      </c>
      <c r="V37" s="10">
        <v>31.0</v>
      </c>
      <c r="W37" s="6" t="s">
        <v>15</v>
      </c>
      <c r="X37" s="10">
        <v>31.0</v>
      </c>
    </row>
    <row r="38" ht="15.75" customHeight="1">
      <c r="A38" s="6" t="s">
        <v>35</v>
      </c>
      <c r="B38" s="10">
        <v>39.0</v>
      </c>
      <c r="C38" s="6">
        <v>137.0</v>
      </c>
      <c r="D38" s="10">
        <v>32.0</v>
      </c>
      <c r="E38" s="6" t="s">
        <v>26</v>
      </c>
      <c r="F38" s="10">
        <v>32.0</v>
      </c>
      <c r="G38" s="6" t="s">
        <v>26</v>
      </c>
      <c r="H38" s="10">
        <v>39.0</v>
      </c>
      <c r="I38" s="11" t="s">
        <v>26</v>
      </c>
      <c r="J38" s="10">
        <v>32.0</v>
      </c>
      <c r="K38" s="6" t="s">
        <v>15</v>
      </c>
      <c r="L38" s="10">
        <v>32.0</v>
      </c>
      <c r="M38" s="6" t="s">
        <v>59</v>
      </c>
      <c r="N38" s="10">
        <v>39.0</v>
      </c>
      <c r="O38" s="6">
        <v>122.0</v>
      </c>
      <c r="P38" s="10">
        <v>32.0</v>
      </c>
      <c r="Q38" s="6">
        <v>9.0</v>
      </c>
      <c r="R38" s="10">
        <v>32.0</v>
      </c>
      <c r="S38" s="6" t="s">
        <v>26</v>
      </c>
      <c r="T38" s="10">
        <v>39.0</v>
      </c>
      <c r="U38" s="6">
        <v>1.0</v>
      </c>
      <c r="V38" s="10">
        <v>32.0</v>
      </c>
      <c r="W38" s="6">
        <v>7.0</v>
      </c>
      <c r="X38" s="10">
        <v>32.0</v>
      </c>
    </row>
    <row r="39" ht="15.75" customHeight="1">
      <c r="A39" s="6" t="s">
        <v>66</v>
      </c>
      <c r="B39" s="10">
        <v>38.0</v>
      </c>
      <c r="C39" s="6">
        <v>138.0</v>
      </c>
      <c r="D39" s="10">
        <v>33.0</v>
      </c>
      <c r="E39" s="6">
        <v>14.0</v>
      </c>
      <c r="F39" s="10">
        <v>33.0</v>
      </c>
      <c r="G39" s="6">
        <v>6.3</v>
      </c>
      <c r="H39" s="10">
        <v>38.0</v>
      </c>
      <c r="I39" s="11" t="s">
        <v>15</v>
      </c>
      <c r="J39" s="10">
        <v>33.0</v>
      </c>
      <c r="K39" s="6" t="s">
        <v>15</v>
      </c>
      <c r="L39" s="10">
        <v>33.0</v>
      </c>
      <c r="M39" s="6" t="s">
        <v>62</v>
      </c>
      <c r="N39" s="10">
        <v>38.0</v>
      </c>
      <c r="O39" s="6">
        <v>123.0</v>
      </c>
      <c r="P39" s="10">
        <v>33.0</v>
      </c>
      <c r="Q39" s="6" t="s">
        <v>15</v>
      </c>
      <c r="R39" s="10">
        <v>33.0</v>
      </c>
      <c r="S39" s="6">
        <v>6.6</v>
      </c>
      <c r="T39" s="10">
        <v>38.0</v>
      </c>
      <c r="U39" s="6" t="s">
        <v>15</v>
      </c>
      <c r="V39" s="10">
        <v>33.0</v>
      </c>
      <c r="W39" s="6" t="s">
        <v>15</v>
      </c>
      <c r="X39" s="10">
        <v>33.0</v>
      </c>
    </row>
    <row r="40" ht="15.75" customHeight="1">
      <c r="A40" s="6" t="s">
        <v>68</v>
      </c>
      <c r="B40" s="10">
        <v>37.0</v>
      </c>
      <c r="C40" s="6">
        <v>139.0</v>
      </c>
      <c r="D40" s="10">
        <v>34.0</v>
      </c>
      <c r="E40" s="6" t="s">
        <v>15</v>
      </c>
      <c r="F40" s="10">
        <v>34.0</v>
      </c>
      <c r="G40" s="6" t="s">
        <v>26</v>
      </c>
      <c r="H40" s="10">
        <v>37.0</v>
      </c>
      <c r="I40" s="11" t="s">
        <v>26</v>
      </c>
      <c r="J40" s="10">
        <v>34.0</v>
      </c>
      <c r="K40" s="6" t="s">
        <v>26</v>
      </c>
      <c r="L40" s="10">
        <v>34.0</v>
      </c>
      <c r="M40" s="6" t="s">
        <v>175</v>
      </c>
      <c r="N40" s="10">
        <v>37.0</v>
      </c>
      <c r="O40" s="6">
        <v>124.0</v>
      </c>
      <c r="P40" s="10">
        <v>34.0</v>
      </c>
      <c r="Q40" s="6" t="s">
        <v>26</v>
      </c>
      <c r="R40" s="10">
        <v>34.0</v>
      </c>
      <c r="S40" s="6" t="s">
        <v>26</v>
      </c>
      <c r="T40" s="10">
        <v>37.0</v>
      </c>
      <c r="U40" s="6" t="s">
        <v>15</v>
      </c>
      <c r="V40" s="10">
        <v>34.0</v>
      </c>
      <c r="W40" s="6" t="s">
        <v>15</v>
      </c>
      <c r="X40" s="10">
        <v>34.0</v>
      </c>
    </row>
    <row r="41" ht="15.75" customHeight="1">
      <c r="A41" s="6" t="s">
        <v>39</v>
      </c>
      <c r="B41" s="10">
        <v>36.0</v>
      </c>
      <c r="C41" s="6">
        <v>140.0</v>
      </c>
      <c r="D41" s="10">
        <v>35.0</v>
      </c>
      <c r="E41" s="6" t="s">
        <v>15</v>
      </c>
      <c r="F41" s="10">
        <v>35.0</v>
      </c>
      <c r="G41" s="6" t="s">
        <v>26</v>
      </c>
      <c r="H41" s="10">
        <v>36.0</v>
      </c>
      <c r="I41" s="11" t="s">
        <v>26</v>
      </c>
      <c r="J41" s="10">
        <v>35.0</v>
      </c>
      <c r="K41" s="6" t="s">
        <v>15</v>
      </c>
      <c r="L41" s="10">
        <v>35.0</v>
      </c>
      <c r="M41" s="6" t="s">
        <v>88</v>
      </c>
      <c r="N41" s="10">
        <v>36.0</v>
      </c>
      <c r="O41" s="6">
        <v>125.0</v>
      </c>
      <c r="P41" s="10">
        <v>35.0</v>
      </c>
      <c r="Q41" s="6">
        <v>10.0</v>
      </c>
      <c r="R41" s="10">
        <v>35.0</v>
      </c>
      <c r="S41" s="6" t="s">
        <v>26</v>
      </c>
      <c r="T41" s="10">
        <v>36.0</v>
      </c>
      <c r="U41" s="6">
        <v>2.0</v>
      </c>
      <c r="V41" s="10">
        <v>35.0</v>
      </c>
      <c r="W41" s="6">
        <v>8.0</v>
      </c>
      <c r="X41" s="10">
        <v>35.0</v>
      </c>
    </row>
    <row r="42" ht="15.75" customHeight="1">
      <c r="A42" s="6" t="s">
        <v>71</v>
      </c>
      <c r="B42" s="10">
        <v>35.0</v>
      </c>
      <c r="C42" s="6">
        <v>141.0</v>
      </c>
      <c r="D42" s="10">
        <v>36.0</v>
      </c>
      <c r="E42" s="6">
        <v>15.0</v>
      </c>
      <c r="F42" s="10">
        <v>36.0</v>
      </c>
      <c r="G42" s="6">
        <v>6.4</v>
      </c>
      <c r="H42" s="10">
        <v>35.0</v>
      </c>
      <c r="I42" s="11" t="s">
        <v>26</v>
      </c>
      <c r="J42" s="10">
        <v>36.0</v>
      </c>
      <c r="K42" s="6">
        <v>1.0</v>
      </c>
      <c r="L42" s="10">
        <v>36.0</v>
      </c>
      <c r="M42" s="6" t="s">
        <v>176</v>
      </c>
      <c r="N42" s="10">
        <v>35.0</v>
      </c>
      <c r="O42" s="6">
        <v>126.0</v>
      </c>
      <c r="P42" s="10">
        <v>36.0</v>
      </c>
      <c r="Q42" s="6" t="s">
        <v>15</v>
      </c>
      <c r="R42" s="10">
        <v>36.0</v>
      </c>
      <c r="S42" s="6">
        <v>6.7</v>
      </c>
      <c r="T42" s="10">
        <v>35.0</v>
      </c>
      <c r="U42" s="6" t="s">
        <v>15</v>
      </c>
      <c r="V42" s="10">
        <v>36.0</v>
      </c>
      <c r="W42" s="6" t="s">
        <v>15</v>
      </c>
      <c r="X42" s="10">
        <v>36.0</v>
      </c>
    </row>
    <row r="43" ht="15.75" customHeight="1">
      <c r="A43" s="6" t="s">
        <v>168</v>
      </c>
      <c r="B43" s="10">
        <v>34.0</v>
      </c>
      <c r="C43" s="6">
        <v>142.0</v>
      </c>
      <c r="D43" s="10">
        <v>37.0</v>
      </c>
      <c r="E43" s="6" t="s">
        <v>15</v>
      </c>
      <c r="F43" s="10">
        <v>37.0</v>
      </c>
      <c r="G43" s="6" t="s">
        <v>26</v>
      </c>
      <c r="H43" s="10">
        <v>34.0</v>
      </c>
      <c r="I43" s="11">
        <v>-3.0</v>
      </c>
      <c r="J43" s="10">
        <v>37.0</v>
      </c>
      <c r="K43" s="6" t="s">
        <v>15</v>
      </c>
      <c r="L43" s="10">
        <v>37.0</v>
      </c>
      <c r="M43" s="6" t="s">
        <v>70</v>
      </c>
      <c r="N43" s="10">
        <v>34.0</v>
      </c>
      <c r="O43" s="6">
        <v>127.0</v>
      </c>
      <c r="P43" s="10">
        <v>37.0</v>
      </c>
      <c r="Q43" s="6" t="s">
        <v>26</v>
      </c>
      <c r="R43" s="10">
        <v>37.0</v>
      </c>
      <c r="S43" s="6" t="s">
        <v>26</v>
      </c>
      <c r="T43" s="10">
        <v>34.0</v>
      </c>
      <c r="U43" s="6" t="s">
        <v>26</v>
      </c>
      <c r="V43" s="10">
        <v>37.0</v>
      </c>
      <c r="W43" s="6" t="s">
        <v>15</v>
      </c>
      <c r="X43" s="10">
        <v>37.0</v>
      </c>
    </row>
    <row r="44" ht="15.75" customHeight="1">
      <c r="A44" s="6" t="s">
        <v>76</v>
      </c>
      <c r="B44" s="10">
        <v>33.0</v>
      </c>
      <c r="C44" s="6">
        <v>143.0</v>
      </c>
      <c r="D44" s="10">
        <v>38.0</v>
      </c>
      <c r="E44" s="6">
        <v>16.0</v>
      </c>
      <c r="F44" s="10">
        <v>38.0</v>
      </c>
      <c r="G44" s="6" t="s">
        <v>26</v>
      </c>
      <c r="H44" s="10">
        <v>33.0</v>
      </c>
      <c r="I44" s="11">
        <v>-2.0</v>
      </c>
      <c r="J44" s="10">
        <v>38.0</v>
      </c>
      <c r="K44" s="6" t="s">
        <v>15</v>
      </c>
      <c r="L44" s="10">
        <v>38.0</v>
      </c>
      <c r="M44" s="6" t="s">
        <v>177</v>
      </c>
      <c r="N44" s="10">
        <v>33.0</v>
      </c>
      <c r="O44" s="6">
        <v>128.0</v>
      </c>
      <c r="P44" s="10">
        <v>38.0</v>
      </c>
      <c r="Q44" s="6">
        <v>11.0</v>
      </c>
      <c r="R44" s="10">
        <v>38.0</v>
      </c>
      <c r="S44" s="6" t="s">
        <v>26</v>
      </c>
      <c r="T44" s="10">
        <v>33.0</v>
      </c>
      <c r="U44" s="6">
        <v>3.0</v>
      </c>
      <c r="V44" s="10">
        <v>38.0</v>
      </c>
      <c r="W44" s="6">
        <v>9.0</v>
      </c>
      <c r="X44" s="10">
        <v>38.0</v>
      </c>
    </row>
    <row r="45" ht="15.75" customHeight="1">
      <c r="A45" s="6" t="s">
        <v>171</v>
      </c>
      <c r="B45" s="10">
        <v>32.0</v>
      </c>
      <c r="C45" s="6">
        <v>144.0</v>
      </c>
      <c r="D45" s="10">
        <v>39.0</v>
      </c>
      <c r="E45" s="6" t="s">
        <v>15</v>
      </c>
      <c r="F45" s="10">
        <v>39.0</v>
      </c>
      <c r="G45" s="6">
        <v>6.5</v>
      </c>
      <c r="H45" s="10">
        <v>32.0</v>
      </c>
      <c r="I45" s="11" t="s">
        <v>26</v>
      </c>
      <c r="J45" s="10">
        <v>39.0</v>
      </c>
      <c r="K45" s="6" t="s">
        <v>15</v>
      </c>
      <c r="L45" s="10">
        <v>39.0</v>
      </c>
      <c r="M45" s="6" t="s">
        <v>75</v>
      </c>
      <c r="N45" s="10">
        <v>32.0</v>
      </c>
      <c r="O45" s="6">
        <v>129.0</v>
      </c>
      <c r="P45" s="10">
        <v>39.0</v>
      </c>
      <c r="Q45" s="6" t="s">
        <v>15</v>
      </c>
      <c r="R45" s="10">
        <v>39.0</v>
      </c>
      <c r="S45" s="6">
        <v>6.8</v>
      </c>
      <c r="T45" s="10">
        <v>32.0</v>
      </c>
      <c r="U45" s="6" t="s">
        <v>15</v>
      </c>
      <c r="V45" s="10">
        <v>39.0</v>
      </c>
      <c r="W45" s="6" t="s">
        <v>15</v>
      </c>
      <c r="X45" s="10">
        <v>39.0</v>
      </c>
    </row>
    <row r="46" ht="15.75" customHeight="1">
      <c r="A46" s="6" t="s">
        <v>49</v>
      </c>
      <c r="B46" s="10">
        <v>31.0</v>
      </c>
      <c r="C46" s="6">
        <v>145.0</v>
      </c>
      <c r="D46" s="10">
        <v>40.0</v>
      </c>
      <c r="E46" s="6" t="s">
        <v>15</v>
      </c>
      <c r="F46" s="10">
        <v>40.0</v>
      </c>
      <c r="G46" s="6" t="s">
        <v>26</v>
      </c>
      <c r="H46" s="10">
        <v>31.0</v>
      </c>
      <c r="I46" s="11" t="s">
        <v>26</v>
      </c>
      <c r="J46" s="10">
        <v>40.0</v>
      </c>
      <c r="K46" s="6" t="s">
        <v>15</v>
      </c>
      <c r="L46" s="10">
        <v>40.0</v>
      </c>
      <c r="M46" s="6" t="s">
        <v>178</v>
      </c>
      <c r="N46" s="10">
        <v>31.0</v>
      </c>
      <c r="O46" s="6">
        <v>130.0</v>
      </c>
      <c r="P46" s="10">
        <v>40.0</v>
      </c>
      <c r="Q46" s="6" t="s">
        <v>26</v>
      </c>
      <c r="R46" s="10">
        <v>40.0</v>
      </c>
      <c r="S46" s="6" t="s">
        <v>26</v>
      </c>
      <c r="T46" s="10">
        <v>31.0</v>
      </c>
      <c r="U46" s="6" t="s">
        <v>26</v>
      </c>
      <c r="V46" s="10">
        <v>40.0</v>
      </c>
      <c r="W46" s="6" t="s">
        <v>26</v>
      </c>
      <c r="X46" s="10">
        <v>40.0</v>
      </c>
    </row>
    <row r="47" ht="15.75" customHeight="1">
      <c r="A47" s="6" t="s">
        <v>179</v>
      </c>
      <c r="B47" s="10">
        <v>30.0</v>
      </c>
      <c r="C47" s="6">
        <v>146.0</v>
      </c>
      <c r="D47" s="10">
        <v>41.0</v>
      </c>
      <c r="E47" s="6">
        <v>17.0</v>
      </c>
      <c r="F47" s="10">
        <v>41.0</v>
      </c>
      <c r="G47" s="6" t="s">
        <v>26</v>
      </c>
      <c r="H47" s="10">
        <v>30.0</v>
      </c>
      <c r="I47" s="11" t="s">
        <v>15</v>
      </c>
      <c r="J47" s="10">
        <v>41.0</v>
      </c>
      <c r="K47" s="6" t="s">
        <v>15</v>
      </c>
      <c r="L47" s="10">
        <v>41.0</v>
      </c>
      <c r="M47" s="6" t="s">
        <v>80</v>
      </c>
      <c r="N47" s="10">
        <v>30.0</v>
      </c>
      <c r="O47" s="6">
        <v>132.0</v>
      </c>
      <c r="P47" s="10">
        <v>42.0</v>
      </c>
      <c r="Q47" s="6">
        <v>12.0</v>
      </c>
      <c r="R47" s="10">
        <v>41.0</v>
      </c>
      <c r="S47" s="6" t="s">
        <v>26</v>
      </c>
      <c r="T47" s="10">
        <v>30.0</v>
      </c>
      <c r="U47" s="6" t="s">
        <v>26</v>
      </c>
      <c r="V47" s="10">
        <v>41.0</v>
      </c>
      <c r="W47" s="6">
        <v>10.0</v>
      </c>
      <c r="X47" s="10">
        <v>41.0</v>
      </c>
    </row>
    <row r="48" ht="15.75" customHeight="1">
      <c r="A48" s="6" t="s">
        <v>54</v>
      </c>
      <c r="B48" s="10">
        <v>29.0</v>
      </c>
      <c r="C48" s="6">
        <v>147.0</v>
      </c>
      <c r="D48" s="10">
        <v>42.0</v>
      </c>
      <c r="E48" s="6" t="s">
        <v>15</v>
      </c>
      <c r="F48" s="10">
        <v>42.0</v>
      </c>
      <c r="G48" s="6">
        <v>6.6</v>
      </c>
      <c r="H48" s="10">
        <v>29.0</v>
      </c>
      <c r="I48" s="11">
        <v>-1.0</v>
      </c>
      <c r="J48" s="10">
        <v>42.0</v>
      </c>
      <c r="K48" s="6" t="s">
        <v>15</v>
      </c>
      <c r="L48" s="10">
        <v>42.0</v>
      </c>
      <c r="M48" s="6" t="s">
        <v>82</v>
      </c>
      <c r="N48" s="10">
        <v>29.0</v>
      </c>
      <c r="O48" s="6">
        <v>132.0</v>
      </c>
      <c r="P48" s="10">
        <v>41.0</v>
      </c>
      <c r="Q48" s="6" t="s">
        <v>15</v>
      </c>
      <c r="R48" s="10">
        <v>42.0</v>
      </c>
      <c r="S48" s="6">
        <v>6.9</v>
      </c>
      <c r="T48" s="10">
        <v>29.0</v>
      </c>
      <c r="U48" s="6">
        <v>4.0</v>
      </c>
      <c r="V48" s="10">
        <v>42.0</v>
      </c>
      <c r="W48" s="6" t="s">
        <v>15</v>
      </c>
      <c r="X48" s="10">
        <v>42.0</v>
      </c>
    </row>
    <row r="49" ht="15.75" customHeight="1">
      <c r="A49" s="6" t="s">
        <v>57</v>
      </c>
      <c r="B49" s="10">
        <v>28.0</v>
      </c>
      <c r="C49" s="6">
        <v>148.0</v>
      </c>
      <c r="D49" s="10">
        <v>43.0</v>
      </c>
      <c r="E49" s="6" t="s">
        <v>15</v>
      </c>
      <c r="F49" s="10">
        <v>43.0</v>
      </c>
      <c r="G49" s="6" t="s">
        <v>26</v>
      </c>
      <c r="H49" s="10">
        <v>28.0</v>
      </c>
      <c r="I49" s="11" t="s">
        <v>26</v>
      </c>
      <c r="J49" s="10">
        <v>43.0</v>
      </c>
      <c r="K49" s="6">
        <v>2.0</v>
      </c>
      <c r="L49" s="10">
        <v>43.0</v>
      </c>
      <c r="M49" s="6" t="s">
        <v>83</v>
      </c>
      <c r="N49" s="10">
        <v>28.0</v>
      </c>
      <c r="O49" s="6">
        <v>133.0</v>
      </c>
      <c r="P49" s="10">
        <v>43.0</v>
      </c>
      <c r="Q49" s="6" t="s">
        <v>26</v>
      </c>
      <c r="R49" s="10">
        <v>43.0</v>
      </c>
      <c r="S49" s="6" t="s">
        <v>26</v>
      </c>
      <c r="T49" s="10">
        <v>28.0</v>
      </c>
      <c r="U49" s="6" t="s">
        <v>26</v>
      </c>
      <c r="V49" s="10">
        <v>43.0</v>
      </c>
      <c r="W49" s="6" t="s">
        <v>15</v>
      </c>
      <c r="X49" s="10">
        <v>43.0</v>
      </c>
    </row>
    <row r="50" ht="15.75" customHeight="1">
      <c r="A50" s="6" t="s">
        <v>62</v>
      </c>
      <c r="B50" s="10">
        <v>27.0</v>
      </c>
      <c r="C50" s="6">
        <v>149.0</v>
      </c>
      <c r="D50" s="10">
        <v>44.0</v>
      </c>
      <c r="E50" s="6">
        <v>18.0</v>
      </c>
      <c r="F50" s="10">
        <v>44.0</v>
      </c>
      <c r="G50" s="6" t="s">
        <v>26</v>
      </c>
      <c r="H50" s="10">
        <v>27.0</v>
      </c>
      <c r="I50" s="11" t="s">
        <v>26</v>
      </c>
      <c r="J50" s="10">
        <v>44.0</v>
      </c>
      <c r="K50" s="6" t="s">
        <v>15</v>
      </c>
      <c r="L50" s="10">
        <v>44.0</v>
      </c>
      <c r="M50" s="6" t="s">
        <v>85</v>
      </c>
      <c r="N50" s="10">
        <v>27.0</v>
      </c>
      <c r="O50" s="6">
        <v>134.0</v>
      </c>
      <c r="P50" s="10">
        <v>44.0</v>
      </c>
      <c r="Q50" s="6">
        <v>13.0</v>
      </c>
      <c r="R50" s="10">
        <v>44.0</v>
      </c>
      <c r="S50" s="6" t="s">
        <v>26</v>
      </c>
      <c r="T50" s="10">
        <v>27.0</v>
      </c>
      <c r="U50" s="6" t="s">
        <v>26</v>
      </c>
      <c r="V50" s="10">
        <v>44.0</v>
      </c>
      <c r="W50" s="6">
        <v>11.0</v>
      </c>
      <c r="X50" s="10">
        <v>44.0</v>
      </c>
    </row>
    <row r="51" ht="15.75" customHeight="1">
      <c r="A51" s="6" t="s">
        <v>65</v>
      </c>
      <c r="B51" s="10">
        <v>26.0</v>
      </c>
      <c r="C51" s="6">
        <v>150.0</v>
      </c>
      <c r="D51" s="10">
        <v>45.0</v>
      </c>
      <c r="E51" s="6" t="s">
        <v>15</v>
      </c>
      <c r="F51" s="10">
        <v>45.0</v>
      </c>
      <c r="G51" s="6">
        <v>6.7</v>
      </c>
      <c r="H51" s="10">
        <v>26.0</v>
      </c>
      <c r="I51" s="11" t="s">
        <v>15</v>
      </c>
      <c r="J51" s="10">
        <v>45.0</v>
      </c>
      <c r="K51" s="6" t="s">
        <v>15</v>
      </c>
      <c r="L51" s="10">
        <v>45.0</v>
      </c>
      <c r="M51" s="6" t="s">
        <v>86</v>
      </c>
      <c r="N51" s="10">
        <v>26.0</v>
      </c>
      <c r="O51" s="6">
        <v>135.0</v>
      </c>
      <c r="P51" s="10">
        <v>45.0</v>
      </c>
      <c r="Q51" s="6" t="s">
        <v>26</v>
      </c>
      <c r="R51" s="10">
        <v>45.0</v>
      </c>
      <c r="S51" s="12">
        <v>7.0</v>
      </c>
      <c r="T51" s="10">
        <v>26.0</v>
      </c>
      <c r="U51" s="6" t="s">
        <v>15</v>
      </c>
      <c r="V51" s="10">
        <v>45.0</v>
      </c>
      <c r="W51" s="6" t="s">
        <v>15</v>
      </c>
      <c r="X51" s="10">
        <v>45.0</v>
      </c>
    </row>
    <row r="52" ht="15.75" customHeight="1">
      <c r="A52" s="6" t="s">
        <v>176</v>
      </c>
      <c r="B52" s="10">
        <v>25.0</v>
      </c>
      <c r="C52" s="6">
        <v>151.0</v>
      </c>
      <c r="D52" s="10">
        <v>46.0</v>
      </c>
      <c r="E52" s="6" t="s">
        <v>15</v>
      </c>
      <c r="F52" s="10">
        <v>46.0</v>
      </c>
      <c r="G52" s="6" t="s">
        <v>26</v>
      </c>
      <c r="H52" s="10">
        <v>25.0</v>
      </c>
      <c r="I52" s="11">
        <v>0.0</v>
      </c>
      <c r="J52" s="10">
        <v>46.0</v>
      </c>
      <c r="K52" s="6" t="s">
        <v>15</v>
      </c>
      <c r="L52" s="10">
        <v>46.0</v>
      </c>
      <c r="M52" s="6" t="s">
        <v>87</v>
      </c>
      <c r="N52" s="10">
        <v>25.0</v>
      </c>
      <c r="O52" s="6">
        <v>136.0</v>
      </c>
      <c r="P52" s="10">
        <v>46.0</v>
      </c>
      <c r="Q52" s="6" t="s">
        <v>15</v>
      </c>
      <c r="R52" s="10">
        <v>46.0</v>
      </c>
      <c r="S52" s="6" t="s">
        <v>26</v>
      </c>
      <c r="T52" s="10">
        <v>25.0</v>
      </c>
      <c r="U52" s="6">
        <v>5.0</v>
      </c>
      <c r="V52" s="10">
        <v>46.0</v>
      </c>
      <c r="W52" s="6" t="s">
        <v>26</v>
      </c>
      <c r="X52" s="10">
        <v>46.0</v>
      </c>
    </row>
    <row r="53" ht="15.75" customHeight="1">
      <c r="A53" s="6" t="s">
        <v>91</v>
      </c>
      <c r="B53" s="10">
        <v>24.0</v>
      </c>
      <c r="C53" s="6">
        <v>152.0</v>
      </c>
      <c r="D53" s="10">
        <v>47.0</v>
      </c>
      <c r="E53" s="6">
        <v>19.0</v>
      </c>
      <c r="F53" s="10">
        <v>47.0</v>
      </c>
      <c r="G53" s="6" t="s">
        <v>26</v>
      </c>
      <c r="H53" s="10">
        <v>24.0</v>
      </c>
      <c r="I53" s="11" t="s">
        <v>26</v>
      </c>
      <c r="J53" s="10">
        <v>47.0</v>
      </c>
      <c r="K53" s="6" t="s">
        <v>26</v>
      </c>
      <c r="L53" s="10">
        <v>47.0</v>
      </c>
      <c r="M53" s="6" t="s">
        <v>104</v>
      </c>
      <c r="N53" s="10">
        <v>24.0</v>
      </c>
      <c r="O53" s="6">
        <v>137.0</v>
      </c>
      <c r="P53" s="10">
        <v>47.0</v>
      </c>
      <c r="Q53" s="6">
        <v>14.0</v>
      </c>
      <c r="R53" s="10">
        <v>47.0</v>
      </c>
      <c r="S53" s="6" t="s">
        <v>26</v>
      </c>
      <c r="T53" s="10">
        <v>24.0</v>
      </c>
      <c r="U53" s="6" t="s">
        <v>26</v>
      </c>
      <c r="V53" s="10">
        <v>47.0</v>
      </c>
      <c r="W53" s="6">
        <v>12.0</v>
      </c>
      <c r="X53" s="10">
        <v>47.0</v>
      </c>
    </row>
    <row r="54" ht="15.75" customHeight="1">
      <c r="A54" s="6" t="s">
        <v>180</v>
      </c>
      <c r="B54" s="10">
        <v>23.0</v>
      </c>
      <c r="C54" s="6">
        <v>153.0</v>
      </c>
      <c r="D54" s="10">
        <v>48.0</v>
      </c>
      <c r="E54" s="6" t="s">
        <v>15</v>
      </c>
      <c r="F54" s="10">
        <v>48.0</v>
      </c>
      <c r="G54" s="6">
        <v>6.8</v>
      </c>
      <c r="H54" s="10">
        <v>23.0</v>
      </c>
      <c r="I54" s="11" t="s">
        <v>26</v>
      </c>
      <c r="J54" s="10">
        <v>48.0</v>
      </c>
      <c r="K54" s="6" t="s">
        <v>15</v>
      </c>
      <c r="L54" s="10">
        <v>48.0</v>
      </c>
      <c r="M54" s="6" t="s">
        <v>106</v>
      </c>
      <c r="N54" s="10">
        <v>23.0</v>
      </c>
      <c r="O54" s="6">
        <v>138.0</v>
      </c>
      <c r="P54" s="10">
        <v>48.0</v>
      </c>
      <c r="Q54" s="6" t="s">
        <v>15</v>
      </c>
      <c r="R54" s="10">
        <v>48.0</v>
      </c>
      <c r="S54" s="6">
        <v>7.1</v>
      </c>
      <c r="T54" s="10">
        <v>23.0</v>
      </c>
      <c r="U54" s="6" t="s">
        <v>15</v>
      </c>
      <c r="V54" s="10">
        <v>48.0</v>
      </c>
      <c r="W54" s="6" t="s">
        <v>15</v>
      </c>
      <c r="X54" s="10">
        <v>48.0</v>
      </c>
    </row>
    <row r="55" ht="15.75" customHeight="1">
      <c r="A55" s="6" t="s">
        <v>178</v>
      </c>
      <c r="B55" s="10">
        <v>22.0</v>
      </c>
      <c r="C55" s="6">
        <v>154.0</v>
      </c>
      <c r="D55" s="10">
        <v>49.0</v>
      </c>
      <c r="E55" s="6" t="s">
        <v>15</v>
      </c>
      <c r="F55" s="10">
        <v>49.0</v>
      </c>
      <c r="G55" s="6" t="s">
        <v>26</v>
      </c>
      <c r="H55" s="10">
        <v>22.0</v>
      </c>
      <c r="I55" s="11" t="s">
        <v>15</v>
      </c>
      <c r="J55" s="10">
        <v>49.0</v>
      </c>
      <c r="K55" s="6" t="s">
        <v>15</v>
      </c>
      <c r="L55" s="10">
        <v>49.0</v>
      </c>
      <c r="M55" s="6" t="s">
        <v>93</v>
      </c>
      <c r="N55" s="10">
        <v>22.0</v>
      </c>
      <c r="O55" s="6">
        <v>139.0</v>
      </c>
      <c r="P55" s="10">
        <v>49.0</v>
      </c>
      <c r="Q55" s="6" t="s">
        <v>26</v>
      </c>
      <c r="R55" s="10">
        <v>49.0</v>
      </c>
      <c r="S55" s="6" t="s">
        <v>26</v>
      </c>
      <c r="T55" s="10">
        <v>22.0</v>
      </c>
      <c r="U55" s="6" t="s">
        <v>26</v>
      </c>
      <c r="V55" s="10">
        <v>49.0</v>
      </c>
      <c r="W55" s="6" t="s">
        <v>15</v>
      </c>
      <c r="X55" s="10">
        <v>49.0</v>
      </c>
    </row>
    <row r="56" ht="15.75" customHeight="1">
      <c r="A56" s="6" t="s">
        <v>181</v>
      </c>
      <c r="B56" s="10">
        <v>21.0</v>
      </c>
      <c r="C56" s="6">
        <v>155.0</v>
      </c>
      <c r="D56" s="10">
        <v>50.0</v>
      </c>
      <c r="E56" s="6">
        <v>20.0</v>
      </c>
      <c r="F56" s="10">
        <v>50.0</v>
      </c>
      <c r="G56" s="6" t="s">
        <v>26</v>
      </c>
      <c r="H56" s="10">
        <v>21.0</v>
      </c>
      <c r="I56" s="11">
        <v>1.0</v>
      </c>
      <c r="J56" s="10">
        <v>50.0</v>
      </c>
      <c r="K56" s="6">
        <v>3.0</v>
      </c>
      <c r="L56" s="10">
        <v>50.0</v>
      </c>
      <c r="M56" s="6" t="s">
        <v>109</v>
      </c>
      <c r="N56" s="10">
        <v>21.0</v>
      </c>
      <c r="O56" s="6">
        <v>140.0</v>
      </c>
      <c r="P56" s="10">
        <v>50.0</v>
      </c>
      <c r="Q56" s="6">
        <v>15.0</v>
      </c>
      <c r="R56" s="10">
        <v>50.0</v>
      </c>
      <c r="S56" s="6" t="s">
        <v>26</v>
      </c>
      <c r="T56" s="10">
        <v>21.0</v>
      </c>
      <c r="U56" s="6">
        <v>6.0</v>
      </c>
      <c r="V56" s="10">
        <v>50.0</v>
      </c>
      <c r="W56" s="6">
        <v>13.0</v>
      </c>
      <c r="X56" s="10">
        <v>50.0</v>
      </c>
    </row>
    <row r="57" ht="15.75" customHeight="1">
      <c r="A57" s="6" t="s">
        <v>182</v>
      </c>
      <c r="B57" s="10">
        <v>20.0</v>
      </c>
      <c r="C57" s="6">
        <v>157.0</v>
      </c>
      <c r="D57" s="10">
        <v>51.0</v>
      </c>
      <c r="E57" s="6" t="s">
        <v>15</v>
      </c>
      <c r="F57" s="10">
        <v>51.0</v>
      </c>
      <c r="G57" s="6">
        <v>6.9</v>
      </c>
      <c r="H57" s="10">
        <v>20.0</v>
      </c>
      <c r="I57" s="11" t="s">
        <v>26</v>
      </c>
      <c r="J57" s="10">
        <v>51.0</v>
      </c>
      <c r="K57" s="6" t="s">
        <v>15</v>
      </c>
      <c r="L57" s="10">
        <v>51.0</v>
      </c>
      <c r="M57" s="6" t="s">
        <v>111</v>
      </c>
      <c r="N57" s="10">
        <v>20.0</v>
      </c>
      <c r="O57" s="6">
        <v>142.0</v>
      </c>
      <c r="P57" s="10">
        <v>51.0</v>
      </c>
      <c r="Q57" s="6" t="s">
        <v>15</v>
      </c>
      <c r="R57" s="10">
        <v>51.0</v>
      </c>
      <c r="S57" s="6">
        <v>7.2</v>
      </c>
      <c r="T57" s="10">
        <v>20.0</v>
      </c>
      <c r="U57" s="6" t="s">
        <v>15</v>
      </c>
      <c r="V57" s="10">
        <v>51.0</v>
      </c>
      <c r="W57" s="6" t="s">
        <v>15</v>
      </c>
      <c r="X57" s="10">
        <v>51.0</v>
      </c>
    </row>
    <row r="58" ht="15.75" customHeight="1">
      <c r="A58" s="6" t="s">
        <v>85</v>
      </c>
      <c r="B58" s="10">
        <v>19.0</v>
      </c>
      <c r="C58" s="6">
        <v>159.0</v>
      </c>
      <c r="D58" s="10">
        <v>52.0</v>
      </c>
      <c r="E58" s="6" t="s">
        <v>15</v>
      </c>
      <c r="F58" s="10">
        <v>52.0</v>
      </c>
      <c r="G58" s="6" t="s">
        <v>26</v>
      </c>
      <c r="H58" s="10">
        <v>19.0</v>
      </c>
      <c r="I58" s="11" t="s">
        <v>26</v>
      </c>
      <c r="J58" s="10">
        <v>52.0</v>
      </c>
      <c r="K58" s="6" t="s">
        <v>15</v>
      </c>
      <c r="L58" s="10">
        <v>52.0</v>
      </c>
      <c r="M58" s="6" t="s">
        <v>183</v>
      </c>
      <c r="N58" s="10">
        <v>19.0</v>
      </c>
      <c r="O58" s="6">
        <v>144.0</v>
      </c>
      <c r="P58" s="10">
        <v>52.0</v>
      </c>
      <c r="Q58" s="6" t="s">
        <v>15</v>
      </c>
      <c r="R58" s="10">
        <v>52.0</v>
      </c>
      <c r="S58" s="6" t="s">
        <v>26</v>
      </c>
      <c r="T58" s="10">
        <v>19.0</v>
      </c>
      <c r="U58" s="6" t="s">
        <v>26</v>
      </c>
      <c r="V58" s="10">
        <v>52.0</v>
      </c>
      <c r="W58" s="6">
        <v>14.0</v>
      </c>
      <c r="X58" s="10">
        <v>52.0</v>
      </c>
    </row>
    <row r="59" ht="15.75" customHeight="1">
      <c r="A59" s="6" t="s">
        <v>184</v>
      </c>
      <c r="B59" s="10">
        <v>18.0</v>
      </c>
      <c r="C59" s="6">
        <v>161.0</v>
      </c>
      <c r="D59" s="10">
        <v>53.0</v>
      </c>
      <c r="E59" s="6">
        <v>21.0</v>
      </c>
      <c r="F59" s="10">
        <v>53.0</v>
      </c>
      <c r="G59" s="6" t="s">
        <v>26</v>
      </c>
      <c r="H59" s="10">
        <v>18.0</v>
      </c>
      <c r="I59" s="11">
        <v>2.0</v>
      </c>
      <c r="J59" s="10">
        <v>53.0</v>
      </c>
      <c r="K59" s="6" t="s">
        <v>15</v>
      </c>
      <c r="L59" s="10">
        <v>53.0</v>
      </c>
      <c r="M59" s="6" t="s">
        <v>185</v>
      </c>
      <c r="N59" s="10">
        <v>18.0</v>
      </c>
      <c r="O59" s="6">
        <v>146.0</v>
      </c>
      <c r="P59" s="10">
        <v>53.0</v>
      </c>
      <c r="Q59" s="6">
        <v>16.0</v>
      </c>
      <c r="R59" s="10">
        <v>53.0</v>
      </c>
      <c r="S59" s="6" t="s">
        <v>26</v>
      </c>
      <c r="T59" s="10">
        <v>18.0</v>
      </c>
      <c r="U59" s="6">
        <v>7.0</v>
      </c>
      <c r="V59" s="10">
        <v>53.0</v>
      </c>
      <c r="W59" s="6" t="s">
        <v>15</v>
      </c>
      <c r="X59" s="10">
        <v>53.0</v>
      </c>
    </row>
    <row r="60" ht="15.75" customHeight="1">
      <c r="A60" s="6" t="s">
        <v>186</v>
      </c>
      <c r="B60" s="10">
        <v>17.0</v>
      </c>
      <c r="C60" s="6">
        <v>163.0</v>
      </c>
      <c r="D60" s="10">
        <v>54.0</v>
      </c>
      <c r="E60" s="6" t="s">
        <v>15</v>
      </c>
      <c r="F60" s="10">
        <v>54.0</v>
      </c>
      <c r="G60" s="6">
        <v>7.0</v>
      </c>
      <c r="H60" s="10">
        <v>17.0</v>
      </c>
      <c r="I60" s="11" t="s">
        <v>26</v>
      </c>
      <c r="J60" s="10">
        <v>54.0</v>
      </c>
      <c r="K60" s="6" t="s">
        <v>15</v>
      </c>
      <c r="L60" s="10">
        <v>54.0</v>
      </c>
      <c r="M60" s="6" t="s">
        <v>187</v>
      </c>
      <c r="N60" s="10">
        <v>17.0</v>
      </c>
      <c r="O60" s="6">
        <v>148.0</v>
      </c>
      <c r="P60" s="10">
        <v>54.0</v>
      </c>
      <c r="Q60" s="6" t="s">
        <v>15</v>
      </c>
      <c r="R60" s="10">
        <v>54.0</v>
      </c>
      <c r="S60" s="6">
        <v>7.3</v>
      </c>
      <c r="T60" s="10">
        <v>17.0</v>
      </c>
      <c r="U60" s="6" t="s">
        <v>15</v>
      </c>
      <c r="V60" s="10">
        <v>54.0</v>
      </c>
      <c r="W60" s="6">
        <v>15.0</v>
      </c>
      <c r="X60" s="10">
        <v>54.0</v>
      </c>
    </row>
    <row r="61" ht="15.75" customHeight="1">
      <c r="A61" s="6" t="s">
        <v>90</v>
      </c>
      <c r="B61" s="10">
        <v>16.0</v>
      </c>
      <c r="C61" s="6">
        <v>165.0</v>
      </c>
      <c r="D61" s="10">
        <v>55.0</v>
      </c>
      <c r="E61" s="6">
        <v>22.0</v>
      </c>
      <c r="F61" s="10">
        <v>55.0</v>
      </c>
      <c r="G61" s="6" t="s">
        <v>26</v>
      </c>
      <c r="H61" s="10">
        <v>16.0</v>
      </c>
      <c r="I61" s="11" t="s">
        <v>26</v>
      </c>
      <c r="J61" s="10">
        <v>55.0</v>
      </c>
      <c r="K61" s="6" t="s">
        <v>15</v>
      </c>
      <c r="L61" s="10">
        <v>55.0</v>
      </c>
      <c r="M61" s="6" t="s">
        <v>188</v>
      </c>
      <c r="N61" s="10">
        <v>16.0</v>
      </c>
      <c r="O61" s="6">
        <v>150.0</v>
      </c>
      <c r="P61" s="10">
        <v>55.0</v>
      </c>
      <c r="Q61" s="6" t="s">
        <v>26</v>
      </c>
      <c r="R61" s="10">
        <v>55.0</v>
      </c>
      <c r="S61" s="6" t="s">
        <v>26</v>
      </c>
      <c r="T61" s="10">
        <v>16.0</v>
      </c>
      <c r="U61" s="6" t="s">
        <v>26</v>
      </c>
      <c r="V61" s="10">
        <v>55.0</v>
      </c>
      <c r="W61" s="6" t="s">
        <v>15</v>
      </c>
      <c r="X61" s="10">
        <v>55.0</v>
      </c>
    </row>
    <row r="62" ht="15.75" customHeight="1">
      <c r="A62" s="6" t="s">
        <v>189</v>
      </c>
      <c r="B62" s="10">
        <v>15.0</v>
      </c>
      <c r="C62" s="6">
        <v>167.0</v>
      </c>
      <c r="D62" s="10">
        <v>56.0</v>
      </c>
      <c r="E62" s="6" t="s">
        <v>15</v>
      </c>
      <c r="F62" s="10">
        <v>56.0</v>
      </c>
      <c r="G62" s="6" t="s">
        <v>26</v>
      </c>
      <c r="H62" s="10">
        <v>15.0</v>
      </c>
      <c r="I62" s="11">
        <v>3.0</v>
      </c>
      <c r="J62" s="10">
        <v>56.0</v>
      </c>
      <c r="K62" s="6" t="s">
        <v>15</v>
      </c>
      <c r="L62" s="10">
        <v>56.0</v>
      </c>
      <c r="M62" s="6" t="s">
        <v>118</v>
      </c>
      <c r="N62" s="10">
        <v>15.0</v>
      </c>
      <c r="O62" s="6">
        <v>152.0</v>
      </c>
      <c r="P62" s="10">
        <v>56.0</v>
      </c>
      <c r="Q62" s="6">
        <v>17.0</v>
      </c>
      <c r="R62" s="10">
        <v>56.0</v>
      </c>
      <c r="S62" s="6" t="s">
        <v>26</v>
      </c>
      <c r="T62" s="10">
        <v>15.0</v>
      </c>
      <c r="U62" s="6">
        <v>8.0</v>
      </c>
      <c r="V62" s="10">
        <v>56.0</v>
      </c>
      <c r="W62" s="6">
        <v>16.0</v>
      </c>
      <c r="X62" s="10">
        <v>56.0</v>
      </c>
    </row>
    <row r="63" ht="15.75" customHeight="1">
      <c r="A63" s="6" t="s">
        <v>95</v>
      </c>
      <c r="B63" s="10">
        <v>14.0</v>
      </c>
      <c r="C63" s="6">
        <v>169.0</v>
      </c>
      <c r="D63" s="10">
        <v>57.0</v>
      </c>
      <c r="E63" s="6">
        <v>23.0</v>
      </c>
      <c r="F63" s="10">
        <v>57.0</v>
      </c>
      <c r="G63" s="6">
        <v>7.1</v>
      </c>
      <c r="H63" s="10">
        <v>14.0</v>
      </c>
      <c r="I63" s="11" t="s">
        <v>15</v>
      </c>
      <c r="J63" s="10">
        <v>57.0</v>
      </c>
      <c r="K63" s="6" t="s">
        <v>15</v>
      </c>
      <c r="L63" s="10">
        <v>57.0</v>
      </c>
      <c r="M63" s="6" t="s">
        <v>190</v>
      </c>
      <c r="N63" s="10">
        <v>14.0</v>
      </c>
      <c r="O63" s="6">
        <v>154.0</v>
      </c>
      <c r="P63" s="10">
        <v>57.0</v>
      </c>
      <c r="Q63" s="6" t="s">
        <v>26</v>
      </c>
      <c r="R63" s="10">
        <v>57.0</v>
      </c>
      <c r="S63" s="6">
        <v>7.4</v>
      </c>
      <c r="T63" s="10">
        <v>14.0</v>
      </c>
      <c r="U63" s="6" t="s">
        <v>15</v>
      </c>
      <c r="V63" s="10">
        <v>57.0</v>
      </c>
      <c r="W63" s="6">
        <v>17.0</v>
      </c>
      <c r="X63" s="10">
        <v>57.0</v>
      </c>
    </row>
    <row r="64" ht="15.75" customHeight="1">
      <c r="A64" s="6" t="s">
        <v>111</v>
      </c>
      <c r="B64" s="10">
        <v>13.0</v>
      </c>
      <c r="C64" s="6">
        <v>171.0</v>
      </c>
      <c r="D64" s="10">
        <v>58.0</v>
      </c>
      <c r="E64" s="6" t="s">
        <v>15</v>
      </c>
      <c r="F64" s="10">
        <v>58.0</v>
      </c>
      <c r="G64" s="6" t="s">
        <v>26</v>
      </c>
      <c r="H64" s="10">
        <v>13.0</v>
      </c>
      <c r="I64" s="11">
        <v>4.0</v>
      </c>
      <c r="J64" s="10">
        <v>58.0</v>
      </c>
      <c r="K64" s="6" t="s">
        <v>15</v>
      </c>
      <c r="L64" s="10">
        <v>58.0</v>
      </c>
      <c r="M64" s="6" t="s">
        <v>122</v>
      </c>
      <c r="N64" s="10">
        <v>13.0</v>
      </c>
      <c r="O64" s="6">
        <v>156.0</v>
      </c>
      <c r="P64" s="10">
        <v>58.0</v>
      </c>
      <c r="Q64" s="6">
        <v>18.0</v>
      </c>
      <c r="R64" s="10">
        <v>58.0</v>
      </c>
      <c r="S64" s="6" t="s">
        <v>26</v>
      </c>
      <c r="T64" s="10">
        <v>13.0</v>
      </c>
      <c r="U64" s="6">
        <v>9.0</v>
      </c>
      <c r="V64" s="10">
        <v>58.0</v>
      </c>
      <c r="W64" s="6">
        <v>18.0</v>
      </c>
      <c r="X64" s="10">
        <v>58.0</v>
      </c>
    </row>
    <row r="65" ht="15.75" customHeight="1">
      <c r="A65" s="6" t="s">
        <v>113</v>
      </c>
      <c r="B65" s="10">
        <v>12.0</v>
      </c>
      <c r="C65" s="6">
        <v>173.0</v>
      </c>
      <c r="D65" s="10">
        <v>59.0</v>
      </c>
      <c r="E65" s="6">
        <v>24.0</v>
      </c>
      <c r="F65" s="10">
        <v>59.0</v>
      </c>
      <c r="G65" s="6" t="s">
        <v>26</v>
      </c>
      <c r="H65" s="10">
        <v>12.0</v>
      </c>
      <c r="I65" s="11" t="s">
        <v>26</v>
      </c>
      <c r="J65" s="10">
        <v>59.0</v>
      </c>
      <c r="K65" s="6" t="s">
        <v>15</v>
      </c>
      <c r="L65" s="10">
        <v>59.0</v>
      </c>
      <c r="M65" s="13" t="s">
        <v>112</v>
      </c>
      <c r="N65" s="10">
        <v>12.0</v>
      </c>
      <c r="O65" s="6">
        <v>158.0</v>
      </c>
      <c r="P65" s="10">
        <v>59.0</v>
      </c>
      <c r="Q65" s="6" t="s">
        <v>26</v>
      </c>
      <c r="R65" s="10">
        <v>59.0</v>
      </c>
      <c r="S65" s="6" t="s">
        <v>26</v>
      </c>
      <c r="T65" s="10">
        <v>12.0</v>
      </c>
      <c r="U65" s="6" t="s">
        <v>26</v>
      </c>
      <c r="V65" s="10">
        <v>59.0</v>
      </c>
      <c r="W65" s="6">
        <v>19.0</v>
      </c>
      <c r="X65" s="10">
        <v>59.0</v>
      </c>
    </row>
    <row r="66" ht="15.75" customHeight="1">
      <c r="A66" s="6" t="s">
        <v>115</v>
      </c>
      <c r="B66" s="10">
        <v>11.0</v>
      </c>
      <c r="C66" s="6">
        <v>175.0</v>
      </c>
      <c r="D66" s="10">
        <v>60.0</v>
      </c>
      <c r="E66" s="6" t="s">
        <v>15</v>
      </c>
      <c r="F66" s="10">
        <v>60.0</v>
      </c>
      <c r="G66" s="6">
        <v>7.2</v>
      </c>
      <c r="H66" s="10">
        <v>11.0</v>
      </c>
      <c r="I66" s="11">
        <v>5.0</v>
      </c>
      <c r="J66" s="10">
        <v>60.0</v>
      </c>
      <c r="K66" s="6" t="s">
        <v>15</v>
      </c>
      <c r="L66" s="10">
        <v>60.0</v>
      </c>
      <c r="M66" s="13" t="s">
        <v>114</v>
      </c>
      <c r="N66" s="10">
        <v>11.0</v>
      </c>
      <c r="O66" s="6">
        <v>160.0</v>
      </c>
      <c r="P66" s="10">
        <v>60.0</v>
      </c>
      <c r="Q66" s="6">
        <v>19.0</v>
      </c>
      <c r="R66" s="10">
        <v>60.0</v>
      </c>
      <c r="S66" s="6">
        <v>7.5</v>
      </c>
      <c r="T66" s="10">
        <v>11.0</v>
      </c>
      <c r="U66" s="6">
        <v>10.0</v>
      </c>
      <c r="V66" s="10">
        <v>60.0</v>
      </c>
      <c r="W66" s="6">
        <v>20.0</v>
      </c>
      <c r="X66" s="10">
        <v>60.0</v>
      </c>
    </row>
    <row r="67" ht="15.75" customHeight="1">
      <c r="A67" s="6" t="s">
        <v>103</v>
      </c>
      <c r="B67" s="10">
        <v>10.0</v>
      </c>
      <c r="C67" s="6">
        <v>177.0</v>
      </c>
      <c r="D67" s="10">
        <v>61.0</v>
      </c>
      <c r="E67" s="6">
        <v>25.0</v>
      </c>
      <c r="F67" s="10">
        <v>61.0</v>
      </c>
      <c r="G67" s="6" t="s">
        <v>26</v>
      </c>
      <c r="H67" s="10">
        <v>10.0</v>
      </c>
      <c r="I67" s="11" t="s">
        <v>15</v>
      </c>
      <c r="J67" s="10">
        <v>61.0</v>
      </c>
      <c r="K67" s="6" t="s">
        <v>15</v>
      </c>
      <c r="L67" s="10">
        <v>61.0</v>
      </c>
      <c r="M67" s="6" t="s">
        <v>116</v>
      </c>
      <c r="N67" s="10">
        <v>10.0</v>
      </c>
      <c r="O67" s="6">
        <v>162.0</v>
      </c>
      <c r="P67" s="10">
        <v>61.0</v>
      </c>
      <c r="Q67" s="6">
        <v>20.0</v>
      </c>
      <c r="R67" s="10">
        <v>61.0</v>
      </c>
      <c r="S67" s="6" t="s">
        <v>26</v>
      </c>
      <c r="T67" s="10">
        <v>10.0</v>
      </c>
      <c r="U67" s="6" t="s">
        <v>26</v>
      </c>
      <c r="V67" s="10">
        <v>61.0</v>
      </c>
      <c r="W67" s="6">
        <v>21.0</v>
      </c>
      <c r="X67" s="10">
        <v>61.0</v>
      </c>
    </row>
    <row r="68" ht="15.75" customHeight="1">
      <c r="A68" s="6" t="s">
        <v>191</v>
      </c>
      <c r="B68" s="10">
        <v>9.0</v>
      </c>
      <c r="C68" s="6">
        <v>179.0</v>
      </c>
      <c r="D68" s="10">
        <v>62.0</v>
      </c>
      <c r="E68" s="6" t="s">
        <v>15</v>
      </c>
      <c r="F68" s="10">
        <v>62.0</v>
      </c>
      <c r="G68" s="6" t="s">
        <v>26</v>
      </c>
      <c r="H68" s="10">
        <v>9.0</v>
      </c>
      <c r="I68" s="11">
        <v>6.0</v>
      </c>
      <c r="J68" s="10">
        <v>62.0</v>
      </c>
      <c r="K68" s="6" t="s">
        <v>15</v>
      </c>
      <c r="L68" s="10">
        <v>62.0</v>
      </c>
      <c r="M68" s="6" t="s">
        <v>117</v>
      </c>
      <c r="N68" s="10">
        <v>9.0</v>
      </c>
      <c r="O68" s="6">
        <v>164.0</v>
      </c>
      <c r="P68" s="10">
        <v>62.0</v>
      </c>
      <c r="Q68" s="6">
        <v>21.0</v>
      </c>
      <c r="R68" s="10">
        <v>62.0</v>
      </c>
      <c r="S68" s="6" t="s">
        <v>26</v>
      </c>
      <c r="T68" s="10">
        <v>9.0</v>
      </c>
      <c r="U68" s="6">
        <v>11.0</v>
      </c>
      <c r="V68" s="10">
        <v>62.0</v>
      </c>
      <c r="W68" s="6">
        <v>23.0</v>
      </c>
      <c r="X68" s="10">
        <v>62.0</v>
      </c>
    </row>
    <row r="69" ht="15.75" customHeight="1">
      <c r="A69" s="6" t="s">
        <v>120</v>
      </c>
      <c r="B69" s="10">
        <v>8.0</v>
      </c>
      <c r="C69" s="6">
        <v>181.0</v>
      </c>
      <c r="D69" s="10">
        <v>63.0</v>
      </c>
      <c r="E69" s="6">
        <v>26.0</v>
      </c>
      <c r="F69" s="10">
        <v>63.0</v>
      </c>
      <c r="G69" s="6">
        <v>7.3</v>
      </c>
      <c r="H69" s="10">
        <v>8.0</v>
      </c>
      <c r="I69" s="11">
        <v>7.0</v>
      </c>
      <c r="J69" s="10">
        <v>63.0</v>
      </c>
      <c r="K69" s="6">
        <v>4.0</v>
      </c>
      <c r="L69" s="10">
        <v>63.0</v>
      </c>
      <c r="M69" s="6" t="s">
        <v>119</v>
      </c>
      <c r="N69" s="10">
        <v>8.0</v>
      </c>
      <c r="O69" s="6">
        <v>166.0</v>
      </c>
      <c r="P69" s="10">
        <v>63.0</v>
      </c>
      <c r="Q69" s="6">
        <v>22.0</v>
      </c>
      <c r="R69" s="10">
        <v>63.0</v>
      </c>
      <c r="S69" s="6">
        <v>7.6</v>
      </c>
      <c r="T69" s="10">
        <v>8.0</v>
      </c>
      <c r="U69" s="6" t="s">
        <v>15</v>
      </c>
      <c r="V69" s="10">
        <v>63.0</v>
      </c>
      <c r="W69" s="6">
        <v>25.0</v>
      </c>
      <c r="X69" s="10">
        <v>63.0</v>
      </c>
    </row>
    <row r="70" ht="15.75" customHeight="1">
      <c r="A70" s="6" t="s">
        <v>122</v>
      </c>
      <c r="B70" s="10">
        <v>7.0</v>
      </c>
      <c r="C70" s="6">
        <v>183.0</v>
      </c>
      <c r="D70" s="10">
        <v>64.0</v>
      </c>
      <c r="E70" s="6" t="s">
        <v>15</v>
      </c>
      <c r="F70" s="10">
        <v>64.0</v>
      </c>
      <c r="G70" s="6" t="s">
        <v>26</v>
      </c>
      <c r="H70" s="10">
        <v>7.0</v>
      </c>
      <c r="I70" s="11">
        <v>8.0</v>
      </c>
      <c r="J70" s="10">
        <v>64.0</v>
      </c>
      <c r="K70" s="6" t="s">
        <v>26</v>
      </c>
      <c r="L70" s="10">
        <v>64.0</v>
      </c>
      <c r="M70" s="6" t="s">
        <v>121</v>
      </c>
      <c r="N70" s="10">
        <v>7.0</v>
      </c>
      <c r="O70" s="6">
        <v>168.0</v>
      </c>
      <c r="P70" s="10">
        <v>64.0</v>
      </c>
      <c r="Q70" s="6">
        <v>23.0</v>
      </c>
      <c r="R70" s="10">
        <v>64.0</v>
      </c>
      <c r="S70" s="6" t="s">
        <v>26</v>
      </c>
      <c r="T70" s="10">
        <v>7.0</v>
      </c>
      <c r="U70" s="6">
        <v>12.0</v>
      </c>
      <c r="V70" s="10">
        <v>64.0</v>
      </c>
      <c r="W70" s="6">
        <v>27.0</v>
      </c>
      <c r="X70" s="10">
        <v>64.0</v>
      </c>
    </row>
    <row r="71" ht="15.75" customHeight="1">
      <c r="A71" s="6" t="s">
        <v>112</v>
      </c>
      <c r="B71" s="10">
        <v>6.0</v>
      </c>
      <c r="C71" s="6">
        <v>185.0</v>
      </c>
      <c r="D71" s="10">
        <v>65.0</v>
      </c>
      <c r="E71" s="6">
        <v>27.0</v>
      </c>
      <c r="F71" s="10">
        <v>65.0</v>
      </c>
      <c r="G71" s="6" t="s">
        <v>26</v>
      </c>
      <c r="H71" s="10">
        <v>6.0</v>
      </c>
      <c r="I71" s="11">
        <v>9.0</v>
      </c>
      <c r="J71" s="10">
        <v>65.0</v>
      </c>
      <c r="K71" s="6" t="s">
        <v>26</v>
      </c>
      <c r="L71" s="10">
        <v>65.0</v>
      </c>
      <c r="M71" s="6" t="s">
        <v>123</v>
      </c>
      <c r="N71" s="10">
        <v>6.0</v>
      </c>
      <c r="O71" s="6">
        <v>170.0</v>
      </c>
      <c r="P71" s="10">
        <v>65.0</v>
      </c>
      <c r="Q71" s="6">
        <v>24.0</v>
      </c>
      <c r="R71" s="10">
        <v>65.0</v>
      </c>
      <c r="S71" s="6" t="s">
        <v>26</v>
      </c>
      <c r="T71" s="10">
        <v>6.0</v>
      </c>
      <c r="U71" s="6">
        <v>13.0</v>
      </c>
      <c r="V71" s="10">
        <v>65.0</v>
      </c>
      <c r="W71" s="6">
        <v>29.0</v>
      </c>
      <c r="X71" s="10">
        <v>65.0</v>
      </c>
    </row>
    <row r="72" ht="15.75" customHeight="1">
      <c r="A72" s="6" t="s">
        <v>114</v>
      </c>
      <c r="B72" s="10">
        <v>5.0</v>
      </c>
      <c r="C72" s="6">
        <v>188.0</v>
      </c>
      <c r="D72" s="10">
        <v>66.0</v>
      </c>
      <c r="E72" s="6" t="s">
        <v>15</v>
      </c>
      <c r="F72" s="10">
        <v>66.0</v>
      </c>
      <c r="G72" s="6">
        <v>7.4</v>
      </c>
      <c r="H72" s="10">
        <v>5.0</v>
      </c>
      <c r="I72" s="11">
        <v>10.0</v>
      </c>
      <c r="J72" s="10">
        <v>66.0</v>
      </c>
      <c r="K72" s="6" t="s">
        <v>26</v>
      </c>
      <c r="L72" s="10">
        <v>66.0</v>
      </c>
      <c r="M72" s="6" t="s">
        <v>124</v>
      </c>
      <c r="N72" s="10">
        <v>5.0</v>
      </c>
      <c r="O72" s="6">
        <v>173.0</v>
      </c>
      <c r="P72" s="10">
        <v>66.0</v>
      </c>
      <c r="Q72" s="6">
        <v>25.0</v>
      </c>
      <c r="R72" s="10">
        <v>66.0</v>
      </c>
      <c r="S72" s="6">
        <v>7.7</v>
      </c>
      <c r="T72" s="10">
        <v>5.0</v>
      </c>
      <c r="U72" s="6">
        <v>14.0</v>
      </c>
      <c r="V72" s="10">
        <v>66.0</v>
      </c>
      <c r="W72" s="6">
        <v>31.0</v>
      </c>
      <c r="X72" s="10">
        <v>66.0</v>
      </c>
    </row>
    <row r="73" ht="15.75" customHeight="1">
      <c r="A73" s="6" t="s">
        <v>116</v>
      </c>
      <c r="B73" s="10">
        <v>4.0</v>
      </c>
      <c r="C73" s="6">
        <v>191.0</v>
      </c>
      <c r="D73" s="10">
        <v>67.0</v>
      </c>
      <c r="E73" s="6">
        <v>28.0</v>
      </c>
      <c r="F73" s="10">
        <v>67.0</v>
      </c>
      <c r="G73" s="6" t="s">
        <v>26</v>
      </c>
      <c r="H73" s="10">
        <v>4.0</v>
      </c>
      <c r="I73" s="11">
        <v>11.0</v>
      </c>
      <c r="J73" s="10">
        <v>67.0</v>
      </c>
      <c r="K73" s="6" t="s">
        <v>26</v>
      </c>
      <c r="L73" s="10">
        <v>67.0</v>
      </c>
      <c r="M73" s="6" t="s">
        <v>125</v>
      </c>
      <c r="N73" s="10">
        <v>4.0</v>
      </c>
      <c r="O73" s="6">
        <v>176.0</v>
      </c>
      <c r="P73" s="10">
        <v>67.0</v>
      </c>
      <c r="Q73" s="6">
        <v>26.0</v>
      </c>
      <c r="R73" s="10">
        <v>67.0</v>
      </c>
      <c r="S73" s="6" t="s">
        <v>26</v>
      </c>
      <c r="T73" s="10">
        <v>4.0</v>
      </c>
      <c r="U73" s="6">
        <v>15.0</v>
      </c>
      <c r="V73" s="10">
        <v>67.0</v>
      </c>
      <c r="W73" s="6">
        <v>34.0</v>
      </c>
      <c r="X73" s="10">
        <v>67.0</v>
      </c>
    </row>
    <row r="74" ht="15.75" customHeight="1">
      <c r="A74" s="6" t="s">
        <v>117</v>
      </c>
      <c r="B74" s="10">
        <v>3.0</v>
      </c>
      <c r="C74" s="6">
        <v>194.0</v>
      </c>
      <c r="D74" s="10">
        <v>68.0</v>
      </c>
      <c r="E74" s="6">
        <v>29.0</v>
      </c>
      <c r="F74" s="10">
        <v>68.0</v>
      </c>
      <c r="G74" s="6" t="s">
        <v>15</v>
      </c>
      <c r="H74" s="10">
        <v>3.0</v>
      </c>
      <c r="I74" s="11">
        <v>12.0</v>
      </c>
      <c r="J74" s="10">
        <v>68.0</v>
      </c>
      <c r="K74" s="6">
        <v>5.0</v>
      </c>
      <c r="L74" s="10">
        <v>68.0</v>
      </c>
      <c r="M74" s="6" t="s">
        <v>126</v>
      </c>
      <c r="N74" s="10">
        <v>3.0</v>
      </c>
      <c r="O74" s="6">
        <v>179.0</v>
      </c>
      <c r="P74" s="10">
        <v>68.0</v>
      </c>
      <c r="Q74" s="6">
        <v>27.0</v>
      </c>
      <c r="R74" s="10">
        <v>68.0</v>
      </c>
      <c r="S74" s="6">
        <v>7.8</v>
      </c>
      <c r="T74" s="10">
        <v>3.0</v>
      </c>
      <c r="U74" s="6">
        <v>16.0</v>
      </c>
      <c r="V74" s="10">
        <v>68.0</v>
      </c>
      <c r="W74" s="6">
        <v>37.0</v>
      </c>
      <c r="X74" s="10">
        <v>68.0</v>
      </c>
    </row>
    <row r="75" ht="15.75" customHeight="1">
      <c r="A75" s="6" t="s">
        <v>119</v>
      </c>
      <c r="B75" s="10">
        <v>2.0</v>
      </c>
      <c r="C75" s="6">
        <v>197.0</v>
      </c>
      <c r="D75" s="10">
        <v>69.0</v>
      </c>
      <c r="E75" s="6">
        <v>30.0</v>
      </c>
      <c r="F75" s="10">
        <v>69.0</v>
      </c>
      <c r="G75" s="6" t="s">
        <v>26</v>
      </c>
      <c r="H75" s="10">
        <v>2.0</v>
      </c>
      <c r="I75" s="11">
        <v>13.0</v>
      </c>
      <c r="J75" s="10">
        <v>69.0</v>
      </c>
      <c r="K75" s="6">
        <v>6.0</v>
      </c>
      <c r="L75" s="10">
        <v>69.0</v>
      </c>
      <c r="M75" s="6" t="s">
        <v>127</v>
      </c>
      <c r="N75" s="10">
        <v>2.0</v>
      </c>
      <c r="O75" s="6">
        <v>182.0</v>
      </c>
      <c r="P75" s="10">
        <v>69.0</v>
      </c>
      <c r="Q75" s="6">
        <v>28.0</v>
      </c>
      <c r="R75" s="10">
        <v>69.0</v>
      </c>
      <c r="S75" s="6" t="s">
        <v>26</v>
      </c>
      <c r="T75" s="10">
        <v>2.0</v>
      </c>
      <c r="U75" s="6">
        <v>17.0</v>
      </c>
      <c r="V75" s="10">
        <v>69.0</v>
      </c>
      <c r="W75" s="6">
        <v>40.0</v>
      </c>
      <c r="X75" s="10">
        <v>69.0</v>
      </c>
    </row>
    <row r="76" ht="15.75" customHeight="1">
      <c r="A76" s="6" t="s">
        <v>121</v>
      </c>
      <c r="B76" s="10">
        <v>1.0</v>
      </c>
      <c r="C76" s="6">
        <v>200.0</v>
      </c>
      <c r="D76" s="10">
        <v>70.0</v>
      </c>
      <c r="E76" s="6">
        <v>31.0</v>
      </c>
      <c r="F76" s="10">
        <v>70.0</v>
      </c>
      <c r="G76" s="6">
        <v>7.5</v>
      </c>
      <c r="H76" s="10">
        <v>1.0</v>
      </c>
      <c r="I76" s="11">
        <v>15.0</v>
      </c>
      <c r="J76" s="10">
        <v>70.0</v>
      </c>
      <c r="K76" s="6">
        <v>7.0</v>
      </c>
      <c r="L76" s="10">
        <v>70.0</v>
      </c>
      <c r="M76" s="6" t="s">
        <v>128</v>
      </c>
      <c r="N76" s="10">
        <v>1.0</v>
      </c>
      <c r="O76" s="6">
        <v>185.0</v>
      </c>
      <c r="P76" s="10">
        <v>70.0</v>
      </c>
      <c r="Q76" s="6">
        <v>29.0</v>
      </c>
      <c r="R76" s="10">
        <v>70.0</v>
      </c>
      <c r="S76" s="6">
        <v>7.9</v>
      </c>
      <c r="T76" s="10">
        <v>1.0</v>
      </c>
      <c r="U76" s="6">
        <v>18.0</v>
      </c>
      <c r="V76" s="10">
        <v>70.0</v>
      </c>
      <c r="W76" s="6">
        <v>43.0</v>
      </c>
      <c r="X76" s="10">
        <v>70.0</v>
      </c>
    </row>
    <row r="77" ht="15.75" customHeight="1">
      <c r="A77" s="9" t="s">
        <v>192</v>
      </c>
      <c r="B77" s="15">
        <v>0.0</v>
      </c>
      <c r="C77" s="6" t="s">
        <v>193</v>
      </c>
      <c r="D77" s="10">
        <v>70.0</v>
      </c>
      <c r="E77" s="6" t="s">
        <v>194</v>
      </c>
      <c r="F77" s="10">
        <v>70.0</v>
      </c>
      <c r="G77" s="6" t="s">
        <v>195</v>
      </c>
      <c r="H77" s="10">
        <v>0.0</v>
      </c>
      <c r="I77" s="11" t="s">
        <v>196</v>
      </c>
      <c r="J77" s="10">
        <v>70.0</v>
      </c>
      <c r="K77" s="6" t="s">
        <v>197</v>
      </c>
      <c r="L77" s="10">
        <v>70.0</v>
      </c>
      <c r="M77" s="14" t="s">
        <v>198</v>
      </c>
      <c r="N77" s="10">
        <v>0.0</v>
      </c>
      <c r="O77" s="6" t="s">
        <v>199</v>
      </c>
      <c r="P77" s="10">
        <v>70.0</v>
      </c>
      <c r="Q77" s="6" t="s">
        <v>134</v>
      </c>
      <c r="R77" s="10">
        <v>70.0</v>
      </c>
      <c r="S77" s="6" t="s">
        <v>200</v>
      </c>
      <c r="T77" s="10">
        <v>0.0</v>
      </c>
      <c r="U77" s="6" t="s">
        <v>201</v>
      </c>
      <c r="V77" s="10">
        <v>70.0</v>
      </c>
      <c r="W77" s="6" t="s">
        <v>202</v>
      </c>
      <c r="X77" s="10">
        <v>70.0</v>
      </c>
    </row>
    <row r="78" ht="15.75" customHeight="1">
      <c r="A78" s="14">
        <v>0.0</v>
      </c>
      <c r="B78" s="15">
        <v>0.0</v>
      </c>
      <c r="C78" s="14"/>
      <c r="D78" s="15"/>
      <c r="E78" s="14"/>
      <c r="F78" s="14">
        <v>0.0</v>
      </c>
      <c r="G78" s="6">
        <v>0.0</v>
      </c>
      <c r="H78" s="10">
        <v>0.0</v>
      </c>
      <c r="I78" s="16"/>
      <c r="J78" s="15">
        <v>0.0</v>
      </c>
      <c r="K78" s="14"/>
      <c r="L78" s="15"/>
      <c r="M78" s="6">
        <v>0.0</v>
      </c>
      <c r="N78" s="10">
        <v>0.0</v>
      </c>
      <c r="O78" s="6"/>
      <c r="P78" s="10"/>
      <c r="Q78" s="14"/>
      <c r="R78" s="10">
        <v>0.0</v>
      </c>
      <c r="S78" s="6">
        <v>0.0</v>
      </c>
      <c r="T78" s="10">
        <v>0.0</v>
      </c>
      <c r="U78" s="6"/>
      <c r="V78" s="10">
        <v>0.0</v>
      </c>
      <c r="W78" s="14"/>
      <c r="X78" s="15"/>
    </row>
    <row r="79" ht="15.75" customHeight="1">
      <c r="A79" s="14"/>
      <c r="B79" s="15">
        <v>0.0</v>
      </c>
      <c r="C79" s="14"/>
      <c r="D79" s="15">
        <v>0.0</v>
      </c>
      <c r="E79" s="14"/>
      <c r="F79" s="14">
        <v>0.0</v>
      </c>
      <c r="G79" s="6">
        <v>0.0</v>
      </c>
      <c r="H79" s="10">
        <v>0.0</v>
      </c>
      <c r="I79" s="16"/>
      <c r="J79" s="15">
        <v>0.0</v>
      </c>
      <c r="K79" s="14"/>
      <c r="L79" s="15"/>
      <c r="M79" s="6"/>
      <c r="N79" s="10">
        <v>0.0</v>
      </c>
      <c r="O79" s="6"/>
      <c r="P79" s="10">
        <v>0.0</v>
      </c>
      <c r="Q79" s="14"/>
      <c r="R79" s="10">
        <v>0.0</v>
      </c>
      <c r="S79" s="6">
        <v>0.0</v>
      </c>
      <c r="T79" s="10">
        <v>0.0</v>
      </c>
      <c r="U79" s="6"/>
      <c r="V79" s="10">
        <v>0.0</v>
      </c>
      <c r="W79" s="14"/>
      <c r="X79" s="15"/>
    </row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2">
    <mergeCell ref="A3:L3"/>
    <mergeCell ref="M3:X3"/>
  </mergeCells>
  <printOptions/>
  <pageMargins bottom="0.75" footer="0.0" header="0.0" left="0.34375" right="0.28125" top="0.75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4" width="7.63"/>
  </cols>
  <sheetData>
    <row r="1" ht="15.75" customHeight="1"/>
    <row r="2" ht="15.75" customHeight="1"/>
    <row r="3" ht="15.75" customHeight="1">
      <c r="A3" s="1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3"/>
      <c r="M3" s="1" t="s">
        <v>1</v>
      </c>
      <c r="N3" s="2"/>
      <c r="O3" s="2"/>
      <c r="P3" s="2"/>
      <c r="Q3" s="2"/>
      <c r="R3" s="2"/>
      <c r="S3" s="2"/>
      <c r="T3" s="2"/>
      <c r="U3" s="2"/>
      <c r="V3" s="2"/>
      <c r="W3" s="2"/>
      <c r="X3" s="3"/>
    </row>
    <row r="4" ht="15.75" customHeight="1">
      <c r="A4" s="4" t="s">
        <v>2</v>
      </c>
      <c r="B4" s="4" t="s">
        <v>9</v>
      </c>
      <c r="C4" s="4" t="s">
        <v>4</v>
      </c>
      <c r="D4" s="4" t="s">
        <v>9</v>
      </c>
      <c r="E4" s="4" t="s">
        <v>5</v>
      </c>
      <c r="F4" s="4" t="s">
        <v>9</v>
      </c>
      <c r="G4" s="4" t="s">
        <v>147</v>
      </c>
      <c r="H4" s="4" t="s">
        <v>9</v>
      </c>
      <c r="I4" s="4" t="s">
        <v>7</v>
      </c>
      <c r="J4" s="4" t="s">
        <v>9</v>
      </c>
      <c r="K4" s="4" t="s">
        <v>8</v>
      </c>
      <c r="L4" s="4" t="s">
        <v>9</v>
      </c>
      <c r="M4" s="4" t="s">
        <v>2</v>
      </c>
      <c r="N4" s="4" t="s">
        <v>9</v>
      </c>
      <c r="O4" s="4" t="s">
        <v>4</v>
      </c>
      <c r="P4" s="4" t="s">
        <v>9</v>
      </c>
      <c r="Q4" s="4" t="s">
        <v>5</v>
      </c>
      <c r="R4" s="4" t="s">
        <v>9</v>
      </c>
      <c r="S4" s="4" t="s">
        <v>147</v>
      </c>
      <c r="T4" s="4" t="s">
        <v>9</v>
      </c>
      <c r="U4" s="4" t="s">
        <v>7</v>
      </c>
      <c r="V4" s="4" t="s">
        <v>9</v>
      </c>
      <c r="W4" s="4" t="s">
        <v>11</v>
      </c>
      <c r="X4" s="4" t="s">
        <v>9</v>
      </c>
    </row>
    <row r="5" ht="15.75" customHeight="1">
      <c r="A5" s="4"/>
      <c r="B5" s="4"/>
      <c r="C5" s="4"/>
      <c r="D5" s="4"/>
      <c r="E5" s="4"/>
      <c r="F5" s="4"/>
      <c r="G5" s="4">
        <v>0.0</v>
      </c>
      <c r="H5" s="4">
        <v>0.0</v>
      </c>
      <c r="I5" s="4"/>
      <c r="J5" s="4"/>
      <c r="K5" s="4"/>
      <c r="L5" s="4"/>
      <c r="M5" s="4"/>
      <c r="N5" s="4"/>
      <c r="O5" s="4"/>
      <c r="P5" s="4"/>
      <c r="Q5" s="4"/>
      <c r="R5" s="4"/>
      <c r="S5" s="4">
        <v>0.0</v>
      </c>
      <c r="T5" s="4">
        <v>0.0</v>
      </c>
      <c r="U5" s="4"/>
      <c r="V5" s="4"/>
      <c r="W5" s="4"/>
      <c r="X5" s="4"/>
    </row>
    <row r="6" ht="15.75" customHeight="1">
      <c r="A6" s="4" t="s">
        <v>203</v>
      </c>
      <c r="B6" s="4">
        <v>70.0</v>
      </c>
      <c r="C6" s="4">
        <v>0.0</v>
      </c>
      <c r="D6" s="4">
        <v>0.0</v>
      </c>
      <c r="E6" s="4">
        <v>0.0</v>
      </c>
      <c r="F6" s="4">
        <v>0.0</v>
      </c>
      <c r="G6" s="4">
        <v>2.0</v>
      </c>
      <c r="H6" s="4">
        <v>70.0</v>
      </c>
      <c r="I6" s="4">
        <v>-99.0</v>
      </c>
      <c r="J6" s="4">
        <v>0.0</v>
      </c>
      <c r="K6" s="4">
        <v>0.0</v>
      </c>
      <c r="L6" s="4">
        <v>0.0</v>
      </c>
      <c r="M6" s="4" t="s">
        <v>204</v>
      </c>
      <c r="N6" s="4">
        <v>70.0</v>
      </c>
      <c r="O6" s="4">
        <v>0.0</v>
      </c>
      <c r="P6" s="4">
        <v>0.0</v>
      </c>
      <c r="Q6" s="4">
        <v>0.0</v>
      </c>
      <c r="R6" s="4">
        <v>0.0</v>
      </c>
      <c r="S6" s="4">
        <v>2.0</v>
      </c>
      <c r="T6" s="4">
        <v>70.0</v>
      </c>
      <c r="U6" s="4">
        <v>-99.0</v>
      </c>
      <c r="V6" s="4">
        <v>0.0</v>
      </c>
      <c r="W6" s="4">
        <v>0.0</v>
      </c>
      <c r="X6" s="4">
        <v>0.0</v>
      </c>
    </row>
    <row r="7" ht="15.75" customHeight="1">
      <c r="A7" s="6" t="s">
        <v>205</v>
      </c>
      <c r="B7" s="10">
        <v>70.0</v>
      </c>
      <c r="C7" s="6">
        <v>85.0</v>
      </c>
      <c r="D7" s="10">
        <v>1.0</v>
      </c>
      <c r="E7" s="6" t="s">
        <v>15</v>
      </c>
      <c r="F7" s="10">
        <v>1.0</v>
      </c>
      <c r="G7" s="12">
        <v>5.0</v>
      </c>
      <c r="H7" s="10">
        <v>70.0</v>
      </c>
      <c r="I7" s="6" t="s">
        <v>15</v>
      </c>
      <c r="J7" s="10">
        <v>1.0</v>
      </c>
      <c r="K7" s="6" t="s">
        <v>15</v>
      </c>
      <c r="L7" s="10">
        <v>1.0</v>
      </c>
      <c r="M7" s="6" t="s">
        <v>159</v>
      </c>
      <c r="N7" s="10">
        <v>70.0</v>
      </c>
      <c r="O7" s="6">
        <v>73.0</v>
      </c>
      <c r="P7" s="10">
        <v>2.0</v>
      </c>
      <c r="Q7" s="6" t="s">
        <v>15</v>
      </c>
      <c r="R7" s="10">
        <v>1.0</v>
      </c>
      <c r="S7" s="12">
        <v>5.3</v>
      </c>
      <c r="T7" s="10">
        <v>70.0</v>
      </c>
      <c r="U7" s="6" t="s">
        <v>15</v>
      </c>
      <c r="V7" s="10">
        <v>1.0</v>
      </c>
      <c r="W7" s="6" t="s">
        <v>15</v>
      </c>
      <c r="X7" s="10">
        <v>1.0</v>
      </c>
    </row>
    <row r="8" ht="15.75" customHeight="1">
      <c r="A8" s="6" t="s">
        <v>206</v>
      </c>
      <c r="B8" s="10">
        <v>69.0</v>
      </c>
      <c r="C8" s="6">
        <v>88.0</v>
      </c>
      <c r="D8" s="10">
        <v>2.0</v>
      </c>
      <c r="E8" s="6" t="s">
        <v>15</v>
      </c>
      <c r="F8" s="10">
        <v>2.0</v>
      </c>
      <c r="G8" s="12" t="s">
        <v>26</v>
      </c>
      <c r="H8" s="10">
        <v>69.0</v>
      </c>
      <c r="I8" s="6" t="s">
        <v>15</v>
      </c>
      <c r="J8" s="10">
        <v>2.0</v>
      </c>
      <c r="K8" s="6" t="s">
        <v>15</v>
      </c>
      <c r="L8" s="10">
        <v>2.0</v>
      </c>
      <c r="M8" s="6" t="s">
        <v>21</v>
      </c>
      <c r="N8" s="10">
        <v>69.0</v>
      </c>
      <c r="O8" s="6">
        <v>76.0</v>
      </c>
      <c r="P8" s="10">
        <v>3.0</v>
      </c>
      <c r="Q8" s="6" t="s">
        <v>15</v>
      </c>
      <c r="R8" s="10">
        <v>2.0</v>
      </c>
      <c r="S8" s="12" t="s">
        <v>26</v>
      </c>
      <c r="T8" s="10">
        <v>69.0</v>
      </c>
      <c r="U8" s="6" t="s">
        <v>15</v>
      </c>
      <c r="V8" s="10">
        <v>2.0</v>
      </c>
      <c r="W8" s="6" t="s">
        <v>15</v>
      </c>
      <c r="X8" s="10">
        <v>2.0</v>
      </c>
    </row>
    <row r="9" ht="15.75" customHeight="1">
      <c r="A9" s="6" t="s">
        <v>207</v>
      </c>
      <c r="B9" s="10">
        <v>68.0</v>
      </c>
      <c r="C9" s="6">
        <v>91.0</v>
      </c>
      <c r="D9" s="10">
        <v>3.0</v>
      </c>
      <c r="E9" s="6" t="s">
        <v>15</v>
      </c>
      <c r="F9" s="10">
        <v>3.0</v>
      </c>
      <c r="G9" s="12">
        <v>5.1</v>
      </c>
      <c r="H9" s="10">
        <v>68.0</v>
      </c>
      <c r="I9" s="6" t="s">
        <v>15</v>
      </c>
      <c r="J9" s="10">
        <v>3.0</v>
      </c>
      <c r="K9" s="6" t="s">
        <v>15</v>
      </c>
      <c r="L9" s="10">
        <v>3.0</v>
      </c>
      <c r="M9" s="6" t="s">
        <v>208</v>
      </c>
      <c r="N9" s="10">
        <v>68.0</v>
      </c>
      <c r="O9" s="6">
        <v>79.0</v>
      </c>
      <c r="P9" s="10">
        <v>4.0</v>
      </c>
      <c r="Q9" s="6" t="s">
        <v>15</v>
      </c>
      <c r="R9" s="10">
        <v>3.0</v>
      </c>
      <c r="S9" s="12">
        <v>5.4</v>
      </c>
      <c r="T9" s="10">
        <v>68.0</v>
      </c>
      <c r="U9" s="6" t="s">
        <v>15</v>
      </c>
      <c r="V9" s="10">
        <v>3.0</v>
      </c>
      <c r="W9" s="6" t="s">
        <v>15</v>
      </c>
      <c r="X9" s="10">
        <v>3.0</v>
      </c>
    </row>
    <row r="10" ht="15.75" customHeight="1">
      <c r="A10" s="6" t="s">
        <v>209</v>
      </c>
      <c r="B10" s="10">
        <v>67.0</v>
      </c>
      <c r="C10" s="6">
        <v>94.0</v>
      </c>
      <c r="D10" s="10">
        <v>4.0</v>
      </c>
      <c r="E10" s="6" t="s">
        <v>15</v>
      </c>
      <c r="F10" s="10">
        <v>4.0</v>
      </c>
      <c r="G10" s="12" t="s">
        <v>26</v>
      </c>
      <c r="H10" s="10">
        <v>67.0</v>
      </c>
      <c r="I10" s="6" t="s">
        <v>15</v>
      </c>
      <c r="J10" s="10">
        <v>4.0</v>
      </c>
      <c r="K10" s="6" t="s">
        <v>15</v>
      </c>
      <c r="L10" s="10">
        <v>4.0</v>
      </c>
      <c r="M10" s="6" t="s">
        <v>163</v>
      </c>
      <c r="N10" s="10">
        <v>67.0</v>
      </c>
      <c r="O10" s="6">
        <v>82.0</v>
      </c>
      <c r="P10" s="10">
        <v>5.0</v>
      </c>
      <c r="Q10" s="6" t="s">
        <v>15</v>
      </c>
      <c r="R10" s="10">
        <v>4.0</v>
      </c>
      <c r="S10" s="12" t="s">
        <v>26</v>
      </c>
      <c r="T10" s="10">
        <v>67.0</v>
      </c>
      <c r="U10" s="6" t="s">
        <v>15</v>
      </c>
      <c r="V10" s="10">
        <v>4.0</v>
      </c>
      <c r="W10" s="6" t="s">
        <v>15</v>
      </c>
      <c r="X10" s="10">
        <v>4.0</v>
      </c>
    </row>
    <row r="11" ht="15.75" customHeight="1">
      <c r="A11" s="6" t="s">
        <v>154</v>
      </c>
      <c r="B11" s="10">
        <v>66.0</v>
      </c>
      <c r="C11" s="6">
        <v>97.0</v>
      </c>
      <c r="D11" s="10">
        <v>5.0</v>
      </c>
      <c r="E11" s="6" t="s">
        <v>15</v>
      </c>
      <c r="F11" s="10">
        <v>5.0</v>
      </c>
      <c r="G11" s="12">
        <v>5.2</v>
      </c>
      <c r="H11" s="10">
        <v>66.0</v>
      </c>
      <c r="I11" s="6" t="s">
        <v>15</v>
      </c>
      <c r="J11" s="10">
        <v>5.0</v>
      </c>
      <c r="K11" s="6" t="s">
        <v>15</v>
      </c>
      <c r="L11" s="10">
        <v>5.0</v>
      </c>
      <c r="M11" s="6" t="s">
        <v>30</v>
      </c>
      <c r="N11" s="10">
        <v>66.0</v>
      </c>
      <c r="O11" s="6">
        <v>85.0</v>
      </c>
      <c r="P11" s="10">
        <v>6.0</v>
      </c>
      <c r="Q11" s="6" t="s">
        <v>15</v>
      </c>
      <c r="R11" s="10">
        <v>5.0</v>
      </c>
      <c r="S11" s="12">
        <v>5.5</v>
      </c>
      <c r="T11" s="10">
        <v>66.0</v>
      </c>
      <c r="U11" s="6" t="s">
        <v>15</v>
      </c>
      <c r="V11" s="10">
        <v>5.0</v>
      </c>
      <c r="W11" s="6" t="s">
        <v>15</v>
      </c>
      <c r="X11" s="10">
        <v>5.0</v>
      </c>
    </row>
    <row r="12" ht="15.75" customHeight="1">
      <c r="A12" s="6" t="s">
        <v>14</v>
      </c>
      <c r="B12" s="10">
        <v>65.0</v>
      </c>
      <c r="C12" s="6">
        <v>100.0</v>
      </c>
      <c r="D12" s="10">
        <v>6.0</v>
      </c>
      <c r="E12" s="6">
        <v>1.0</v>
      </c>
      <c r="F12" s="10">
        <v>6.0</v>
      </c>
      <c r="G12" s="12" t="s">
        <v>26</v>
      </c>
      <c r="H12" s="10">
        <v>65.0</v>
      </c>
      <c r="I12" s="6" t="s">
        <v>15</v>
      </c>
      <c r="J12" s="10">
        <v>6.0</v>
      </c>
      <c r="K12" s="6" t="s">
        <v>15</v>
      </c>
      <c r="L12" s="10">
        <v>6.0</v>
      </c>
      <c r="M12" s="6" t="s">
        <v>16</v>
      </c>
      <c r="N12" s="10">
        <v>65.0</v>
      </c>
      <c r="O12" s="6">
        <v>87.0</v>
      </c>
      <c r="P12" s="10">
        <v>7.0</v>
      </c>
      <c r="Q12" s="6" t="s">
        <v>15</v>
      </c>
      <c r="R12" s="10">
        <v>6.0</v>
      </c>
      <c r="S12" s="12" t="s">
        <v>26</v>
      </c>
      <c r="T12" s="10">
        <v>65.0</v>
      </c>
      <c r="U12" s="6" t="s">
        <v>15</v>
      </c>
      <c r="V12" s="10">
        <v>6.0</v>
      </c>
      <c r="W12" s="6" t="s">
        <v>15</v>
      </c>
      <c r="X12" s="10">
        <v>6.0</v>
      </c>
    </row>
    <row r="13" ht="15.75" customHeight="1">
      <c r="A13" s="6" t="s">
        <v>17</v>
      </c>
      <c r="B13" s="10">
        <v>64.0</v>
      </c>
      <c r="C13" s="6">
        <v>103.0</v>
      </c>
      <c r="D13" s="10">
        <v>7.0</v>
      </c>
      <c r="E13" s="6">
        <v>2.0</v>
      </c>
      <c r="F13" s="10">
        <v>7.0</v>
      </c>
      <c r="G13" s="12">
        <v>5.3</v>
      </c>
      <c r="H13" s="10">
        <v>64.0</v>
      </c>
      <c r="I13" s="6" t="s">
        <v>15</v>
      </c>
      <c r="J13" s="10">
        <v>7.0</v>
      </c>
      <c r="K13" s="6" t="s">
        <v>15</v>
      </c>
      <c r="L13" s="10">
        <v>7.0</v>
      </c>
      <c r="M13" s="6" t="s">
        <v>165</v>
      </c>
      <c r="N13" s="10">
        <v>64.0</v>
      </c>
      <c r="O13" s="6">
        <v>88.0</v>
      </c>
      <c r="P13" s="10">
        <v>1.0</v>
      </c>
      <c r="Q13" s="6">
        <v>1.0</v>
      </c>
      <c r="R13" s="10">
        <v>7.0</v>
      </c>
      <c r="S13" s="12">
        <v>5.6</v>
      </c>
      <c r="T13" s="10">
        <v>64.0</v>
      </c>
      <c r="U13" s="6" t="s">
        <v>15</v>
      </c>
      <c r="V13" s="10">
        <v>7.0</v>
      </c>
      <c r="W13" s="6" t="s">
        <v>15</v>
      </c>
      <c r="X13" s="10">
        <v>7.0</v>
      </c>
    </row>
    <row r="14" ht="15.75" customHeight="1">
      <c r="A14" s="6" t="s">
        <v>19</v>
      </c>
      <c r="B14" s="10">
        <v>63.0</v>
      </c>
      <c r="C14" s="6">
        <v>106.0</v>
      </c>
      <c r="D14" s="10">
        <v>8.0</v>
      </c>
      <c r="E14" s="6">
        <v>3.0</v>
      </c>
      <c r="F14" s="10">
        <v>8.0</v>
      </c>
      <c r="G14" s="12" t="s">
        <v>26</v>
      </c>
      <c r="H14" s="10">
        <v>63.0</v>
      </c>
      <c r="I14" s="6" t="s">
        <v>15</v>
      </c>
      <c r="J14" s="10">
        <v>8.0</v>
      </c>
      <c r="K14" s="6" t="s">
        <v>15</v>
      </c>
      <c r="L14" s="10">
        <v>8.0</v>
      </c>
      <c r="M14" s="6" t="s">
        <v>210</v>
      </c>
      <c r="N14" s="10">
        <v>63.0</v>
      </c>
      <c r="O14" s="6">
        <v>89.0</v>
      </c>
      <c r="P14" s="10">
        <v>8.0</v>
      </c>
      <c r="Q14" s="6" t="s">
        <v>15</v>
      </c>
      <c r="R14" s="10">
        <v>8.0</v>
      </c>
      <c r="S14" s="12" t="s">
        <v>26</v>
      </c>
      <c r="T14" s="10">
        <v>63.0</v>
      </c>
      <c r="U14" s="6" t="s">
        <v>15</v>
      </c>
      <c r="V14" s="10">
        <v>8.0</v>
      </c>
      <c r="W14" s="6" t="s">
        <v>15</v>
      </c>
      <c r="X14" s="10">
        <v>8.0</v>
      </c>
    </row>
    <row r="15" ht="15.75" customHeight="1">
      <c r="A15" s="6" t="s">
        <v>21</v>
      </c>
      <c r="B15" s="10">
        <v>62.0</v>
      </c>
      <c r="C15" s="6">
        <v>108.0</v>
      </c>
      <c r="D15" s="10">
        <v>9.0</v>
      </c>
      <c r="E15" s="6">
        <v>4.0</v>
      </c>
      <c r="F15" s="10">
        <v>9.0</v>
      </c>
      <c r="G15" s="12">
        <v>5.4</v>
      </c>
      <c r="H15" s="10">
        <v>62.0</v>
      </c>
      <c r="I15" s="6" t="s">
        <v>15</v>
      </c>
      <c r="J15" s="10">
        <v>9.0</v>
      </c>
      <c r="K15" s="6" t="s">
        <v>15</v>
      </c>
      <c r="L15" s="10">
        <v>9.0</v>
      </c>
      <c r="M15" s="6" t="s">
        <v>40</v>
      </c>
      <c r="N15" s="10">
        <v>62.0</v>
      </c>
      <c r="O15" s="6">
        <v>91.0</v>
      </c>
      <c r="P15" s="10">
        <v>9.0</v>
      </c>
      <c r="Q15" s="6">
        <v>2.0</v>
      </c>
      <c r="R15" s="10">
        <v>9.0</v>
      </c>
      <c r="S15" s="12">
        <v>5.7</v>
      </c>
      <c r="T15" s="10">
        <v>62.0</v>
      </c>
      <c r="U15" s="6" t="s">
        <v>15</v>
      </c>
      <c r="V15" s="10">
        <v>9.0</v>
      </c>
      <c r="W15" s="6" t="s">
        <v>15</v>
      </c>
      <c r="X15" s="10">
        <v>9.0</v>
      </c>
    </row>
    <row r="16" ht="15.75" customHeight="1">
      <c r="A16" s="6" t="s">
        <v>23</v>
      </c>
      <c r="B16" s="10">
        <v>61.0</v>
      </c>
      <c r="C16" s="6">
        <v>110.0</v>
      </c>
      <c r="D16" s="10">
        <v>10.0</v>
      </c>
      <c r="E16" s="6">
        <v>5.0</v>
      </c>
      <c r="F16" s="10">
        <v>10.0</v>
      </c>
      <c r="G16" s="12" t="s">
        <v>26</v>
      </c>
      <c r="H16" s="10">
        <v>61.0</v>
      </c>
      <c r="I16" s="6" t="s">
        <v>15</v>
      </c>
      <c r="J16" s="10">
        <v>10.0</v>
      </c>
      <c r="K16" s="6" t="s">
        <v>15</v>
      </c>
      <c r="L16" s="10">
        <v>10.0</v>
      </c>
      <c r="M16" s="6" t="s">
        <v>22</v>
      </c>
      <c r="N16" s="10">
        <v>61.0</v>
      </c>
      <c r="O16" s="6">
        <v>93.0</v>
      </c>
      <c r="P16" s="10">
        <v>10.0</v>
      </c>
      <c r="Q16" s="6" t="s">
        <v>15</v>
      </c>
      <c r="R16" s="10">
        <v>10.0</v>
      </c>
      <c r="S16" s="12" t="s">
        <v>26</v>
      </c>
      <c r="T16" s="10">
        <v>61.0</v>
      </c>
      <c r="U16" s="6" t="s">
        <v>15</v>
      </c>
      <c r="V16" s="10">
        <v>10.0</v>
      </c>
      <c r="W16" s="6">
        <v>1.0</v>
      </c>
      <c r="X16" s="10">
        <v>10.0</v>
      </c>
    </row>
    <row r="17" ht="15.75" customHeight="1">
      <c r="A17" s="6" t="s">
        <v>25</v>
      </c>
      <c r="B17" s="10">
        <v>60.0</v>
      </c>
      <c r="C17" s="6">
        <v>112.0</v>
      </c>
      <c r="D17" s="10">
        <v>11.0</v>
      </c>
      <c r="E17" s="6" t="s">
        <v>26</v>
      </c>
      <c r="F17" s="10">
        <v>11.0</v>
      </c>
      <c r="G17" s="12" t="s">
        <v>26</v>
      </c>
      <c r="H17" s="10">
        <v>60.0</v>
      </c>
      <c r="I17" s="6" t="s">
        <v>15</v>
      </c>
      <c r="J17" s="10">
        <v>11.0</v>
      </c>
      <c r="K17" s="6" t="s">
        <v>15</v>
      </c>
      <c r="L17" s="10">
        <v>11.0</v>
      </c>
      <c r="M17" s="6" t="s">
        <v>46</v>
      </c>
      <c r="N17" s="10">
        <v>60.0</v>
      </c>
      <c r="O17" s="6">
        <v>95.0</v>
      </c>
      <c r="P17" s="10">
        <v>11.0</v>
      </c>
      <c r="Q17" s="6">
        <v>3.0</v>
      </c>
      <c r="R17" s="10">
        <v>11.0</v>
      </c>
      <c r="S17" s="12" t="s">
        <v>26</v>
      </c>
      <c r="T17" s="10">
        <v>60.0</v>
      </c>
      <c r="U17" s="6">
        <v>-2.0</v>
      </c>
      <c r="V17" s="10">
        <v>11.0</v>
      </c>
      <c r="W17" s="6" t="s">
        <v>15</v>
      </c>
      <c r="X17" s="10">
        <v>11.0</v>
      </c>
    </row>
    <row r="18" ht="15.75" customHeight="1">
      <c r="A18" s="6" t="s">
        <v>163</v>
      </c>
      <c r="B18" s="10">
        <v>59.0</v>
      </c>
      <c r="C18" s="6">
        <v>114.0</v>
      </c>
      <c r="D18" s="10">
        <v>12.0</v>
      </c>
      <c r="E18" s="6">
        <v>6.0</v>
      </c>
      <c r="F18" s="10">
        <v>12.0</v>
      </c>
      <c r="G18" s="12">
        <v>5.5</v>
      </c>
      <c r="H18" s="10">
        <v>59.0</v>
      </c>
      <c r="I18" s="6" t="s">
        <v>15</v>
      </c>
      <c r="J18" s="10">
        <v>12.0</v>
      </c>
      <c r="K18" s="6" t="s">
        <v>15</v>
      </c>
      <c r="L18" s="10">
        <v>12.0</v>
      </c>
      <c r="M18" s="6" t="s">
        <v>170</v>
      </c>
      <c r="N18" s="10">
        <v>59.0</v>
      </c>
      <c r="O18" s="6">
        <v>97.0</v>
      </c>
      <c r="P18" s="10">
        <v>12.0</v>
      </c>
      <c r="Q18" s="6" t="s">
        <v>26</v>
      </c>
      <c r="R18" s="10">
        <v>12.0</v>
      </c>
      <c r="S18" s="12">
        <v>5.8</v>
      </c>
      <c r="T18" s="10">
        <v>59.0</v>
      </c>
      <c r="U18" s="6" t="s">
        <v>15</v>
      </c>
      <c r="V18" s="10">
        <v>12.0</v>
      </c>
      <c r="W18" s="6">
        <v>2.0</v>
      </c>
      <c r="X18" s="10">
        <v>12.0</v>
      </c>
    </row>
    <row r="19" ht="15.75" customHeight="1">
      <c r="A19" s="6" t="s">
        <v>211</v>
      </c>
      <c r="B19" s="10">
        <v>58.0</v>
      </c>
      <c r="C19" s="6">
        <v>116.0</v>
      </c>
      <c r="D19" s="10">
        <v>13.0</v>
      </c>
      <c r="E19" s="6" t="s">
        <v>26</v>
      </c>
      <c r="F19" s="10">
        <v>13.0</v>
      </c>
      <c r="G19" s="12" t="s">
        <v>26</v>
      </c>
      <c r="H19" s="10">
        <v>58.0</v>
      </c>
      <c r="I19" s="6" t="s">
        <v>15</v>
      </c>
      <c r="J19" s="10">
        <v>13.0</v>
      </c>
      <c r="K19" s="6" t="s">
        <v>15</v>
      </c>
      <c r="L19" s="10">
        <v>13.0</v>
      </c>
      <c r="M19" s="6" t="s">
        <v>52</v>
      </c>
      <c r="N19" s="10">
        <v>58.0</v>
      </c>
      <c r="O19" s="6">
        <v>99.0</v>
      </c>
      <c r="P19" s="10">
        <v>13.0</v>
      </c>
      <c r="Q19" s="6">
        <v>4.0</v>
      </c>
      <c r="R19" s="10">
        <v>13.0</v>
      </c>
      <c r="S19" s="12" t="s">
        <v>26</v>
      </c>
      <c r="T19" s="10">
        <v>58.0</v>
      </c>
      <c r="U19" s="6" t="s">
        <v>15</v>
      </c>
      <c r="V19" s="10">
        <v>13.0</v>
      </c>
      <c r="W19" s="6" t="s">
        <v>15</v>
      </c>
      <c r="X19" s="10">
        <v>13.0</v>
      </c>
    </row>
    <row r="20" ht="15.75" customHeight="1">
      <c r="A20" s="6" t="s">
        <v>30</v>
      </c>
      <c r="B20" s="10">
        <v>57.0</v>
      </c>
      <c r="C20" s="6">
        <v>117.0</v>
      </c>
      <c r="D20" s="10">
        <v>14.0</v>
      </c>
      <c r="E20" s="6">
        <v>7.0</v>
      </c>
      <c r="F20" s="10">
        <v>14.0</v>
      </c>
      <c r="G20" s="12" t="s">
        <v>26</v>
      </c>
      <c r="H20" s="10">
        <v>57.0</v>
      </c>
      <c r="I20" s="6">
        <v>-4.0</v>
      </c>
      <c r="J20" s="10">
        <v>14.0</v>
      </c>
      <c r="K20" s="6" t="s">
        <v>15</v>
      </c>
      <c r="L20" s="10">
        <v>14.0</v>
      </c>
      <c r="M20" s="6" t="s">
        <v>173</v>
      </c>
      <c r="N20" s="10">
        <v>57.0</v>
      </c>
      <c r="O20" s="6">
        <v>101.0</v>
      </c>
      <c r="P20" s="10">
        <v>14.0</v>
      </c>
      <c r="Q20" s="6" t="s">
        <v>26</v>
      </c>
      <c r="R20" s="10">
        <v>14.0</v>
      </c>
      <c r="S20" s="12" t="s">
        <v>26</v>
      </c>
      <c r="T20" s="10">
        <v>57.0</v>
      </c>
      <c r="U20" s="6">
        <v>-1.0</v>
      </c>
      <c r="V20" s="10">
        <v>14.0</v>
      </c>
      <c r="W20" s="6">
        <v>3.0</v>
      </c>
      <c r="X20" s="10">
        <v>14.0</v>
      </c>
    </row>
    <row r="21" ht="15.75" customHeight="1">
      <c r="A21" s="6" t="s">
        <v>212</v>
      </c>
      <c r="B21" s="10">
        <v>56.0</v>
      </c>
      <c r="C21" s="6">
        <v>120.0</v>
      </c>
      <c r="D21" s="10">
        <v>15.0</v>
      </c>
      <c r="E21" s="6" t="s">
        <v>26</v>
      </c>
      <c r="F21" s="10">
        <v>15.0</v>
      </c>
      <c r="G21" s="12">
        <v>5.6</v>
      </c>
      <c r="H21" s="10">
        <v>56.0</v>
      </c>
      <c r="I21" s="6" t="s">
        <v>15</v>
      </c>
      <c r="J21" s="10">
        <v>15.0</v>
      </c>
      <c r="K21" s="6" t="s">
        <v>15</v>
      </c>
      <c r="L21" s="10">
        <v>15.0</v>
      </c>
      <c r="M21" s="6" t="s">
        <v>58</v>
      </c>
      <c r="N21" s="10">
        <v>56.0</v>
      </c>
      <c r="O21" s="6">
        <v>105.0</v>
      </c>
      <c r="P21" s="10">
        <v>15.0</v>
      </c>
      <c r="Q21" s="6">
        <v>5.0</v>
      </c>
      <c r="R21" s="10">
        <v>15.0</v>
      </c>
      <c r="S21" s="12">
        <v>5.9</v>
      </c>
      <c r="T21" s="10">
        <v>56.0</v>
      </c>
      <c r="U21" s="6" t="s">
        <v>15</v>
      </c>
      <c r="V21" s="10">
        <v>15.0</v>
      </c>
      <c r="W21" s="6" t="s">
        <v>15</v>
      </c>
      <c r="X21" s="10">
        <v>15.0</v>
      </c>
    </row>
    <row r="22" ht="15.75" customHeight="1">
      <c r="A22" s="6" t="s">
        <v>16</v>
      </c>
      <c r="B22" s="10">
        <v>55.0</v>
      </c>
      <c r="C22" s="6">
        <v>122.0</v>
      </c>
      <c r="D22" s="10">
        <v>16.0</v>
      </c>
      <c r="E22" s="6">
        <v>8.0</v>
      </c>
      <c r="F22" s="10">
        <v>16.0</v>
      </c>
      <c r="G22" s="12" t="s">
        <v>26</v>
      </c>
      <c r="H22" s="10">
        <v>55.0</v>
      </c>
      <c r="I22" s="6" t="s">
        <v>26</v>
      </c>
      <c r="J22" s="10">
        <v>16.0</v>
      </c>
      <c r="K22" s="6" t="s">
        <v>15</v>
      </c>
      <c r="L22" s="10">
        <v>16.0</v>
      </c>
      <c r="M22" s="6" t="s">
        <v>63</v>
      </c>
      <c r="N22" s="10">
        <v>55.0</v>
      </c>
      <c r="O22" s="6">
        <v>107.0</v>
      </c>
      <c r="P22" s="10">
        <v>16.0</v>
      </c>
      <c r="Q22" s="6" t="s">
        <v>26</v>
      </c>
      <c r="R22" s="10">
        <v>16.0</v>
      </c>
      <c r="S22" s="12" t="s">
        <v>26</v>
      </c>
      <c r="T22" s="10">
        <v>55.0</v>
      </c>
      <c r="U22" s="6" t="s">
        <v>26</v>
      </c>
      <c r="V22" s="10">
        <v>16.0</v>
      </c>
      <c r="W22" s="6">
        <v>4.0</v>
      </c>
      <c r="X22" s="10">
        <v>16.0</v>
      </c>
    </row>
    <row r="23" ht="15.75" customHeight="1">
      <c r="A23" s="6" t="s">
        <v>34</v>
      </c>
      <c r="B23" s="10">
        <v>54.0</v>
      </c>
      <c r="C23" s="6">
        <v>124.0</v>
      </c>
      <c r="D23" s="10">
        <v>17.0</v>
      </c>
      <c r="E23" s="6" t="s">
        <v>26</v>
      </c>
      <c r="F23" s="10">
        <v>17.0</v>
      </c>
      <c r="G23" s="12" t="s">
        <v>26</v>
      </c>
      <c r="H23" s="10">
        <v>54.0</v>
      </c>
      <c r="I23" s="6" t="s">
        <v>26</v>
      </c>
      <c r="J23" s="10">
        <v>17.0</v>
      </c>
      <c r="K23" s="6" t="s">
        <v>15</v>
      </c>
      <c r="L23" s="10">
        <v>17.0</v>
      </c>
      <c r="M23" s="6" t="s">
        <v>35</v>
      </c>
      <c r="N23" s="10">
        <v>54.0</v>
      </c>
      <c r="O23" s="6">
        <v>109.0</v>
      </c>
      <c r="P23" s="10">
        <v>17.0</v>
      </c>
      <c r="Q23" s="6">
        <v>6.0</v>
      </c>
      <c r="R23" s="10">
        <v>17.0</v>
      </c>
      <c r="S23" s="12" t="s">
        <v>26</v>
      </c>
      <c r="T23" s="10">
        <v>54.0</v>
      </c>
      <c r="U23" s="6">
        <v>0.0</v>
      </c>
      <c r="V23" s="10">
        <v>17.0</v>
      </c>
      <c r="W23" s="6" t="s">
        <v>15</v>
      </c>
      <c r="X23" s="10">
        <v>17.0</v>
      </c>
    </row>
    <row r="24" ht="15.75" customHeight="1">
      <c r="A24" s="6" t="s">
        <v>18</v>
      </c>
      <c r="B24" s="10">
        <v>53.0</v>
      </c>
      <c r="C24" s="6">
        <v>126.0</v>
      </c>
      <c r="D24" s="10">
        <v>18.0</v>
      </c>
      <c r="E24" s="6">
        <v>9.0</v>
      </c>
      <c r="F24" s="10">
        <v>18.0</v>
      </c>
      <c r="G24" s="12">
        <v>5.7</v>
      </c>
      <c r="H24" s="10">
        <v>53.0</v>
      </c>
      <c r="I24" s="6">
        <v>-3.0</v>
      </c>
      <c r="J24" s="10">
        <v>18.0</v>
      </c>
      <c r="K24" s="6" t="s">
        <v>15</v>
      </c>
      <c r="L24" s="10">
        <v>18.0</v>
      </c>
      <c r="M24" s="6" t="s">
        <v>66</v>
      </c>
      <c r="N24" s="10">
        <v>53.0</v>
      </c>
      <c r="O24" s="6">
        <v>111.0</v>
      </c>
      <c r="P24" s="10">
        <v>18.0</v>
      </c>
      <c r="Q24" s="6" t="s">
        <v>15</v>
      </c>
      <c r="R24" s="10">
        <v>18.0</v>
      </c>
      <c r="S24" s="12">
        <v>6.0</v>
      </c>
      <c r="T24" s="10">
        <v>53.0</v>
      </c>
      <c r="U24" s="6" t="s">
        <v>15</v>
      </c>
      <c r="V24" s="10">
        <v>18.0</v>
      </c>
      <c r="W24" s="6">
        <v>5.0</v>
      </c>
      <c r="X24" s="10">
        <v>18.0</v>
      </c>
    </row>
    <row r="25" ht="15.75" customHeight="1">
      <c r="A25" s="6" t="s">
        <v>210</v>
      </c>
      <c r="B25" s="10">
        <v>52.0</v>
      </c>
      <c r="C25" s="6">
        <v>128.0</v>
      </c>
      <c r="D25" s="10">
        <v>19.0</v>
      </c>
      <c r="E25" s="6" t="s">
        <v>26</v>
      </c>
      <c r="F25" s="10">
        <v>19.0</v>
      </c>
      <c r="G25" s="12" t="s">
        <v>26</v>
      </c>
      <c r="H25" s="10">
        <v>52.0</v>
      </c>
      <c r="I25" s="6" t="s">
        <v>26</v>
      </c>
      <c r="J25" s="10">
        <v>19.0</v>
      </c>
      <c r="K25" s="6" t="s">
        <v>15</v>
      </c>
      <c r="L25" s="10">
        <v>19.0</v>
      </c>
      <c r="M25" s="6" t="s">
        <v>68</v>
      </c>
      <c r="N25" s="10">
        <v>52.0</v>
      </c>
      <c r="O25" s="6">
        <v>113.0</v>
      </c>
      <c r="P25" s="10">
        <v>19.0</v>
      </c>
      <c r="Q25" s="6">
        <v>7.0</v>
      </c>
      <c r="R25" s="10">
        <v>19.0</v>
      </c>
      <c r="S25" s="12" t="s">
        <v>26</v>
      </c>
      <c r="T25" s="10">
        <v>52.0</v>
      </c>
      <c r="U25" s="6" t="s">
        <v>15</v>
      </c>
      <c r="V25" s="10">
        <v>19.0</v>
      </c>
      <c r="W25" s="6" t="s">
        <v>15</v>
      </c>
      <c r="X25" s="10">
        <v>19.0</v>
      </c>
    </row>
    <row r="26" ht="15.75" customHeight="1">
      <c r="A26" s="6" t="s">
        <v>20</v>
      </c>
      <c r="B26" s="10">
        <v>51.0</v>
      </c>
      <c r="C26" s="6">
        <v>130.0</v>
      </c>
      <c r="D26" s="10">
        <v>20.0</v>
      </c>
      <c r="E26" s="6">
        <v>10.0</v>
      </c>
      <c r="F26" s="10">
        <v>20.0</v>
      </c>
      <c r="G26" s="12" t="s">
        <v>26</v>
      </c>
      <c r="H26" s="10">
        <v>51.0</v>
      </c>
      <c r="I26" s="6" t="s">
        <v>26</v>
      </c>
      <c r="J26" s="10">
        <v>20.0</v>
      </c>
      <c r="K26" s="6">
        <v>1.0</v>
      </c>
      <c r="L26" s="10">
        <v>20.0</v>
      </c>
      <c r="M26" s="6" t="s">
        <v>39</v>
      </c>
      <c r="N26" s="10">
        <v>51.0</v>
      </c>
      <c r="O26" s="6">
        <v>115.0</v>
      </c>
      <c r="P26" s="10">
        <v>20.0</v>
      </c>
      <c r="Q26" s="6" t="s">
        <v>26</v>
      </c>
      <c r="R26" s="10">
        <v>20.0</v>
      </c>
      <c r="S26" s="12" t="s">
        <v>26</v>
      </c>
      <c r="T26" s="10">
        <v>51.0</v>
      </c>
      <c r="U26" s="6">
        <v>1.0</v>
      </c>
      <c r="V26" s="10">
        <v>20.0</v>
      </c>
      <c r="W26" s="6">
        <v>6.0</v>
      </c>
      <c r="X26" s="10">
        <v>20.0</v>
      </c>
    </row>
    <row r="27" ht="15.75" customHeight="1">
      <c r="A27" s="6" t="s">
        <v>213</v>
      </c>
      <c r="B27" s="10">
        <v>50.0</v>
      </c>
      <c r="C27" s="6">
        <v>132.0</v>
      </c>
      <c r="D27" s="10">
        <v>21.0</v>
      </c>
      <c r="E27" s="6" t="s">
        <v>15</v>
      </c>
      <c r="F27" s="10">
        <v>21.0</v>
      </c>
      <c r="G27" s="12">
        <v>5.8</v>
      </c>
      <c r="H27" s="10">
        <v>50.0</v>
      </c>
      <c r="I27" s="6" t="s">
        <v>15</v>
      </c>
      <c r="J27" s="10">
        <v>21.0</v>
      </c>
      <c r="K27" s="6" t="s">
        <v>15</v>
      </c>
      <c r="L27" s="10">
        <v>21.0</v>
      </c>
      <c r="M27" s="6" t="s">
        <v>71</v>
      </c>
      <c r="N27" s="10">
        <v>50.0</v>
      </c>
      <c r="O27" s="6">
        <v>117.0</v>
      </c>
      <c r="P27" s="10">
        <v>21.0</v>
      </c>
      <c r="Q27" s="6">
        <v>8.0</v>
      </c>
      <c r="R27" s="10">
        <v>21.0</v>
      </c>
      <c r="S27" s="12">
        <v>6.1</v>
      </c>
      <c r="T27" s="10">
        <v>50.0</v>
      </c>
      <c r="U27" s="6" t="s">
        <v>15</v>
      </c>
      <c r="V27" s="10">
        <v>21.0</v>
      </c>
      <c r="W27" s="6" t="s">
        <v>15</v>
      </c>
      <c r="X27" s="10">
        <v>21.0</v>
      </c>
    </row>
    <row r="28" ht="15.75" customHeight="1">
      <c r="A28" s="6" t="s">
        <v>42</v>
      </c>
      <c r="B28" s="10">
        <v>49.0</v>
      </c>
      <c r="C28" s="6">
        <v>134.0</v>
      </c>
      <c r="D28" s="10">
        <v>22.0</v>
      </c>
      <c r="E28" s="6">
        <v>11.0</v>
      </c>
      <c r="F28" s="10">
        <v>22.0</v>
      </c>
      <c r="G28" s="12" t="s">
        <v>26</v>
      </c>
      <c r="H28" s="10">
        <v>49.0</v>
      </c>
      <c r="I28" s="6">
        <v>-2.0</v>
      </c>
      <c r="J28" s="10">
        <v>22.0</v>
      </c>
      <c r="K28" s="6" t="s">
        <v>26</v>
      </c>
      <c r="L28" s="10">
        <v>22.0</v>
      </c>
      <c r="M28" s="6" t="s">
        <v>41</v>
      </c>
      <c r="N28" s="10">
        <v>49.0</v>
      </c>
      <c r="O28" s="6">
        <v>119.0</v>
      </c>
      <c r="P28" s="10">
        <v>22.0</v>
      </c>
      <c r="Q28" s="6" t="s">
        <v>26</v>
      </c>
      <c r="R28" s="10">
        <v>22.0</v>
      </c>
      <c r="S28" s="12" t="s">
        <v>26</v>
      </c>
      <c r="T28" s="10">
        <v>49.0</v>
      </c>
      <c r="U28" s="6" t="s">
        <v>15</v>
      </c>
      <c r="V28" s="10">
        <v>22.0</v>
      </c>
      <c r="W28" s="6" t="s">
        <v>26</v>
      </c>
      <c r="X28" s="10">
        <v>22.0</v>
      </c>
    </row>
    <row r="29" ht="15.75" customHeight="1">
      <c r="A29" s="6" t="s">
        <v>22</v>
      </c>
      <c r="B29" s="10">
        <v>48.0</v>
      </c>
      <c r="C29" s="6">
        <v>136.0</v>
      </c>
      <c r="D29" s="10">
        <v>23.0</v>
      </c>
      <c r="E29" s="6" t="s">
        <v>26</v>
      </c>
      <c r="F29" s="10">
        <v>23.0</v>
      </c>
      <c r="G29" s="12" t="s">
        <v>26</v>
      </c>
      <c r="H29" s="10">
        <v>48.0</v>
      </c>
      <c r="I29" s="6" t="s">
        <v>26</v>
      </c>
      <c r="J29" s="10">
        <v>23.0</v>
      </c>
      <c r="K29" s="6" t="s">
        <v>26</v>
      </c>
      <c r="L29" s="10">
        <v>23.0</v>
      </c>
      <c r="M29" s="6" t="s">
        <v>73</v>
      </c>
      <c r="N29" s="10">
        <v>48.0</v>
      </c>
      <c r="O29" s="6">
        <v>121.0</v>
      </c>
      <c r="P29" s="10">
        <v>23.0</v>
      </c>
      <c r="Q29" s="6">
        <v>9.0</v>
      </c>
      <c r="R29" s="10">
        <v>23.0</v>
      </c>
      <c r="S29" s="12" t="s">
        <v>26</v>
      </c>
      <c r="T29" s="10">
        <v>48.0</v>
      </c>
      <c r="U29" s="6">
        <v>2.0</v>
      </c>
      <c r="V29" s="10">
        <v>23.0</v>
      </c>
      <c r="W29" s="6">
        <v>7.0</v>
      </c>
      <c r="X29" s="10">
        <v>23.0</v>
      </c>
    </row>
    <row r="30" ht="15.75" customHeight="1">
      <c r="A30" s="6" t="s">
        <v>44</v>
      </c>
      <c r="B30" s="10">
        <v>47.0</v>
      </c>
      <c r="C30" s="6">
        <v>138.0</v>
      </c>
      <c r="D30" s="10">
        <v>24.0</v>
      </c>
      <c r="E30" s="6">
        <v>12.0</v>
      </c>
      <c r="F30" s="10">
        <v>24.0</v>
      </c>
      <c r="G30" s="12" t="s">
        <v>26</v>
      </c>
      <c r="H30" s="10">
        <v>47.0</v>
      </c>
      <c r="I30" s="6" t="s">
        <v>26</v>
      </c>
      <c r="J30" s="10">
        <v>24.0</v>
      </c>
      <c r="K30" s="6" t="s">
        <v>26</v>
      </c>
      <c r="L30" s="10">
        <v>24.0</v>
      </c>
      <c r="M30" s="6" t="s">
        <v>168</v>
      </c>
      <c r="N30" s="10">
        <v>47.0</v>
      </c>
      <c r="O30" s="6">
        <v>123.0</v>
      </c>
      <c r="P30" s="10">
        <v>24.0</v>
      </c>
      <c r="Q30" s="6" t="s">
        <v>15</v>
      </c>
      <c r="R30" s="10">
        <v>24.0</v>
      </c>
      <c r="S30" s="12" t="s">
        <v>26</v>
      </c>
      <c r="T30" s="10">
        <v>47.0</v>
      </c>
      <c r="U30" s="6" t="s">
        <v>26</v>
      </c>
      <c r="V30" s="10">
        <v>24.0</v>
      </c>
      <c r="W30" s="6" t="s">
        <v>15</v>
      </c>
      <c r="X30" s="10">
        <v>24.0</v>
      </c>
    </row>
    <row r="31" ht="15.75" customHeight="1">
      <c r="A31" s="6" t="s">
        <v>162</v>
      </c>
      <c r="B31" s="10">
        <v>46.0</v>
      </c>
      <c r="C31" s="6">
        <v>140.0</v>
      </c>
      <c r="D31" s="10">
        <v>25.0</v>
      </c>
      <c r="E31" s="6" t="s">
        <v>26</v>
      </c>
      <c r="F31" s="10">
        <v>25.0</v>
      </c>
      <c r="G31" s="12">
        <v>5.9</v>
      </c>
      <c r="H31" s="10">
        <v>46.0</v>
      </c>
      <c r="I31" s="6" t="s">
        <v>15</v>
      </c>
      <c r="J31" s="10">
        <v>25.0</v>
      </c>
      <c r="K31" s="6" t="s">
        <v>26</v>
      </c>
      <c r="L31" s="10">
        <v>25.0</v>
      </c>
      <c r="M31" s="6" t="s">
        <v>43</v>
      </c>
      <c r="N31" s="10">
        <v>46.0</v>
      </c>
      <c r="O31" s="6">
        <v>125.0</v>
      </c>
      <c r="P31" s="10">
        <v>25.0</v>
      </c>
      <c r="Q31" s="6">
        <v>10.0</v>
      </c>
      <c r="R31" s="10">
        <v>25.0</v>
      </c>
      <c r="S31" s="12">
        <v>6.21</v>
      </c>
      <c r="T31" s="10">
        <v>46.0</v>
      </c>
      <c r="U31" s="6" t="s">
        <v>15</v>
      </c>
      <c r="V31" s="10">
        <v>25.0</v>
      </c>
      <c r="W31" s="6" t="s">
        <v>26</v>
      </c>
      <c r="X31" s="10">
        <v>25.0</v>
      </c>
    </row>
    <row r="32" ht="15.75" customHeight="1">
      <c r="A32" s="6" t="s">
        <v>46</v>
      </c>
      <c r="B32" s="10">
        <v>45.0</v>
      </c>
      <c r="C32" s="6">
        <v>142.0</v>
      </c>
      <c r="D32" s="10">
        <v>26.0</v>
      </c>
      <c r="E32" s="6">
        <v>13.0</v>
      </c>
      <c r="F32" s="10">
        <v>26.0</v>
      </c>
      <c r="G32" s="12" t="s">
        <v>26</v>
      </c>
      <c r="H32" s="10">
        <v>45.0</v>
      </c>
      <c r="I32" s="6">
        <v>-1.0</v>
      </c>
      <c r="J32" s="10">
        <v>26.0</v>
      </c>
      <c r="K32" s="6" t="s">
        <v>26</v>
      </c>
      <c r="L32" s="10">
        <v>26.0</v>
      </c>
      <c r="M32" s="6" t="s">
        <v>169</v>
      </c>
      <c r="N32" s="10">
        <v>45.0</v>
      </c>
      <c r="O32" s="6">
        <v>127.0</v>
      </c>
      <c r="P32" s="10">
        <v>26.0</v>
      </c>
      <c r="Q32" s="6" t="s">
        <v>15</v>
      </c>
      <c r="R32" s="10">
        <v>26.0</v>
      </c>
      <c r="S32" s="12" t="s">
        <v>26</v>
      </c>
      <c r="T32" s="10">
        <v>45.0</v>
      </c>
      <c r="U32" s="6">
        <v>3.0</v>
      </c>
      <c r="V32" s="10">
        <v>26.0</v>
      </c>
      <c r="W32" s="6">
        <v>8.0</v>
      </c>
      <c r="X32" s="10">
        <v>26.0</v>
      </c>
    </row>
    <row r="33" ht="15.75" customHeight="1">
      <c r="A33" s="6" t="s">
        <v>48</v>
      </c>
      <c r="B33" s="10">
        <v>44.0</v>
      </c>
      <c r="C33" s="6">
        <v>144.0</v>
      </c>
      <c r="D33" s="10">
        <v>27.0</v>
      </c>
      <c r="E33" s="6" t="s">
        <v>15</v>
      </c>
      <c r="F33" s="10">
        <v>27.0</v>
      </c>
      <c r="G33" s="12" t="s">
        <v>26</v>
      </c>
      <c r="H33" s="10">
        <v>44.0</v>
      </c>
      <c r="I33" s="6" t="s">
        <v>26</v>
      </c>
      <c r="J33" s="10">
        <v>27.0</v>
      </c>
      <c r="K33" s="6" t="s">
        <v>26</v>
      </c>
      <c r="L33" s="10">
        <v>27.0</v>
      </c>
      <c r="M33" s="6" t="s">
        <v>45</v>
      </c>
      <c r="N33" s="10">
        <v>44.0</v>
      </c>
      <c r="O33" s="6">
        <v>129.0</v>
      </c>
      <c r="P33" s="10">
        <v>27.0</v>
      </c>
      <c r="Q33" s="6">
        <v>11.0</v>
      </c>
      <c r="R33" s="10">
        <v>27.0</v>
      </c>
      <c r="S33" s="12" t="s">
        <v>26</v>
      </c>
      <c r="T33" s="10">
        <v>44.0</v>
      </c>
      <c r="U33" s="6" t="s">
        <v>26</v>
      </c>
      <c r="V33" s="10">
        <v>27.0</v>
      </c>
      <c r="W33" s="6" t="s">
        <v>15</v>
      </c>
      <c r="X33" s="10">
        <v>27.0</v>
      </c>
    </row>
    <row r="34" ht="15.75" customHeight="1">
      <c r="A34" s="6" t="s">
        <v>50</v>
      </c>
      <c r="B34" s="10">
        <v>43.0</v>
      </c>
      <c r="C34" s="6">
        <v>146.0</v>
      </c>
      <c r="D34" s="10">
        <v>28.0</v>
      </c>
      <c r="E34" s="6">
        <v>14.0</v>
      </c>
      <c r="F34" s="10">
        <v>28.0</v>
      </c>
      <c r="G34" s="12" t="s">
        <v>26</v>
      </c>
      <c r="H34" s="10">
        <v>43.0</v>
      </c>
      <c r="I34" s="6" t="s">
        <v>26</v>
      </c>
      <c r="J34" s="10">
        <v>28.0</v>
      </c>
      <c r="K34" s="6" t="s">
        <v>15</v>
      </c>
      <c r="L34" s="10">
        <v>28.0</v>
      </c>
      <c r="M34" s="6" t="s">
        <v>171</v>
      </c>
      <c r="N34" s="10">
        <v>43.0</v>
      </c>
      <c r="O34" s="6">
        <v>131.0</v>
      </c>
      <c r="P34" s="10">
        <v>28.0</v>
      </c>
      <c r="Q34" s="6" t="s">
        <v>26</v>
      </c>
      <c r="R34" s="10">
        <v>28.0</v>
      </c>
      <c r="S34" s="12" t="s">
        <v>26</v>
      </c>
      <c r="T34" s="10">
        <v>43.0</v>
      </c>
      <c r="U34" s="6" t="s">
        <v>26</v>
      </c>
      <c r="V34" s="10">
        <v>28.0</v>
      </c>
      <c r="W34" s="6" t="s">
        <v>26</v>
      </c>
      <c r="X34" s="10">
        <v>28.0</v>
      </c>
    </row>
    <row r="35" ht="15.75" customHeight="1">
      <c r="A35" s="6" t="s">
        <v>52</v>
      </c>
      <c r="B35" s="10">
        <v>42.0</v>
      </c>
      <c r="C35" s="6">
        <v>148.0</v>
      </c>
      <c r="D35" s="10">
        <v>29.0</v>
      </c>
      <c r="E35" s="6" t="s">
        <v>26</v>
      </c>
      <c r="F35" s="10">
        <v>29.0</v>
      </c>
      <c r="G35" s="12">
        <v>6.0</v>
      </c>
      <c r="H35" s="10">
        <v>42.0</v>
      </c>
      <c r="I35" s="6" t="s">
        <v>15</v>
      </c>
      <c r="J35" s="10">
        <v>29.0</v>
      </c>
      <c r="K35" s="6" t="s">
        <v>26</v>
      </c>
      <c r="L35" s="10">
        <v>29.0</v>
      </c>
      <c r="M35" s="6" t="s">
        <v>214</v>
      </c>
      <c r="N35" s="10">
        <v>42.0</v>
      </c>
      <c r="O35" s="6">
        <v>133.0</v>
      </c>
      <c r="P35" s="10">
        <v>29.0</v>
      </c>
      <c r="Q35" s="6">
        <v>12.0</v>
      </c>
      <c r="R35" s="10">
        <v>29.0</v>
      </c>
      <c r="S35" s="12">
        <v>6.3</v>
      </c>
      <c r="T35" s="10">
        <v>42.0</v>
      </c>
      <c r="U35" s="6">
        <v>4.0</v>
      </c>
      <c r="V35" s="10">
        <v>29.0</v>
      </c>
      <c r="W35" s="6">
        <v>9.0</v>
      </c>
      <c r="X35" s="10">
        <v>29.0</v>
      </c>
    </row>
    <row r="36" ht="15.75" customHeight="1">
      <c r="A36" s="6" t="s">
        <v>29</v>
      </c>
      <c r="B36" s="10">
        <v>41.0</v>
      </c>
      <c r="C36" s="6">
        <v>150.0</v>
      </c>
      <c r="D36" s="10">
        <v>30.0</v>
      </c>
      <c r="E36" s="6">
        <v>15.0</v>
      </c>
      <c r="F36" s="10">
        <v>30.0</v>
      </c>
      <c r="G36" s="12" t="s">
        <v>26</v>
      </c>
      <c r="H36" s="10">
        <v>41.0</v>
      </c>
      <c r="I36" s="6">
        <v>0.0</v>
      </c>
      <c r="J36" s="10">
        <v>30.0</v>
      </c>
      <c r="K36" s="6">
        <v>2.0</v>
      </c>
      <c r="L36" s="10">
        <v>30.0</v>
      </c>
      <c r="M36" s="6" t="s">
        <v>81</v>
      </c>
      <c r="N36" s="10">
        <v>41.0</v>
      </c>
      <c r="O36" s="6">
        <v>135.0</v>
      </c>
      <c r="P36" s="10">
        <v>30.0</v>
      </c>
      <c r="Q36" s="6" t="s">
        <v>15</v>
      </c>
      <c r="R36" s="10">
        <v>30.0</v>
      </c>
      <c r="S36" s="12" t="s">
        <v>26</v>
      </c>
      <c r="T36" s="10">
        <v>41.0</v>
      </c>
      <c r="U36" s="6" t="s">
        <v>26</v>
      </c>
      <c r="V36" s="10">
        <v>30.0</v>
      </c>
      <c r="W36" s="6" t="s">
        <v>15</v>
      </c>
      <c r="X36" s="10">
        <v>30.0</v>
      </c>
    </row>
    <row r="37" ht="15.75" customHeight="1">
      <c r="A37" s="6" t="s">
        <v>55</v>
      </c>
      <c r="B37" s="10">
        <v>40.0</v>
      </c>
      <c r="C37" s="6">
        <v>151.0</v>
      </c>
      <c r="D37" s="10">
        <v>31.0</v>
      </c>
      <c r="E37" s="6" t="s">
        <v>26</v>
      </c>
      <c r="F37" s="10">
        <v>31.0</v>
      </c>
      <c r="G37" s="12" t="s">
        <v>26</v>
      </c>
      <c r="H37" s="10">
        <v>40.0</v>
      </c>
      <c r="I37" s="6" t="s">
        <v>26</v>
      </c>
      <c r="J37" s="10">
        <v>31.0</v>
      </c>
      <c r="K37" s="6" t="s">
        <v>26</v>
      </c>
      <c r="L37" s="10">
        <v>31.0</v>
      </c>
      <c r="M37" s="6" t="s">
        <v>179</v>
      </c>
      <c r="N37" s="10">
        <v>40.0</v>
      </c>
      <c r="O37" s="6">
        <v>136.0</v>
      </c>
      <c r="P37" s="10">
        <v>31.0</v>
      </c>
      <c r="Q37" s="6" t="s">
        <v>26</v>
      </c>
      <c r="R37" s="10">
        <v>31.0</v>
      </c>
      <c r="S37" s="12" t="s">
        <v>26</v>
      </c>
      <c r="T37" s="10">
        <v>40.0</v>
      </c>
      <c r="U37" s="6" t="s">
        <v>26</v>
      </c>
      <c r="V37" s="10">
        <v>31.0</v>
      </c>
      <c r="W37" s="6" t="s">
        <v>26</v>
      </c>
      <c r="X37" s="10">
        <v>31.0</v>
      </c>
    </row>
    <row r="38" ht="15.75" customHeight="1">
      <c r="A38" s="6" t="s">
        <v>58</v>
      </c>
      <c r="B38" s="10">
        <v>39.0</v>
      </c>
      <c r="C38" s="6">
        <v>152.0</v>
      </c>
      <c r="D38" s="10">
        <v>32.0</v>
      </c>
      <c r="E38" s="6">
        <v>16.0</v>
      </c>
      <c r="F38" s="10">
        <v>32.0</v>
      </c>
      <c r="G38" s="12" t="s">
        <v>26</v>
      </c>
      <c r="H38" s="10">
        <v>39.0</v>
      </c>
      <c r="I38" s="6" t="s">
        <v>26</v>
      </c>
      <c r="J38" s="10">
        <v>32.0</v>
      </c>
      <c r="K38" s="6" t="s">
        <v>26</v>
      </c>
      <c r="L38" s="10">
        <v>32.0</v>
      </c>
      <c r="M38" s="6" t="s">
        <v>215</v>
      </c>
      <c r="N38" s="10">
        <v>39.0</v>
      </c>
      <c r="O38" s="6">
        <v>137.0</v>
      </c>
      <c r="P38" s="10">
        <v>32.0</v>
      </c>
      <c r="Q38" s="6">
        <v>13.0</v>
      </c>
      <c r="R38" s="10">
        <v>32.0</v>
      </c>
      <c r="S38" s="12" t="s">
        <v>26</v>
      </c>
      <c r="T38" s="10">
        <v>39.0</v>
      </c>
      <c r="U38" s="6">
        <v>5.0</v>
      </c>
      <c r="V38" s="10">
        <v>32.0</v>
      </c>
      <c r="W38" s="6">
        <v>10.0</v>
      </c>
      <c r="X38" s="10">
        <v>32.0</v>
      </c>
    </row>
    <row r="39" ht="15.75" customHeight="1">
      <c r="A39" s="6" t="s">
        <v>33</v>
      </c>
      <c r="B39" s="10">
        <v>38.0</v>
      </c>
      <c r="C39" s="6">
        <v>153.0</v>
      </c>
      <c r="D39" s="10">
        <v>33.0</v>
      </c>
      <c r="E39" s="6" t="s">
        <v>15</v>
      </c>
      <c r="F39" s="10">
        <v>33.0</v>
      </c>
      <c r="G39" s="12">
        <v>6.1</v>
      </c>
      <c r="H39" s="10">
        <v>38.0</v>
      </c>
      <c r="I39" s="6" t="s">
        <v>15</v>
      </c>
      <c r="J39" s="10">
        <v>33.0</v>
      </c>
      <c r="K39" s="6" t="s">
        <v>26</v>
      </c>
      <c r="L39" s="10">
        <v>33.0</v>
      </c>
      <c r="M39" s="6" t="s">
        <v>84</v>
      </c>
      <c r="N39" s="10">
        <v>38.0</v>
      </c>
      <c r="O39" s="6">
        <v>138.0</v>
      </c>
      <c r="P39" s="10">
        <v>33.0</v>
      </c>
      <c r="Q39" s="6" t="s">
        <v>15</v>
      </c>
      <c r="R39" s="10">
        <v>33.0</v>
      </c>
      <c r="S39" s="12">
        <v>6.4</v>
      </c>
      <c r="T39" s="10">
        <v>38.0</v>
      </c>
      <c r="U39" s="6" t="s">
        <v>15</v>
      </c>
      <c r="V39" s="10">
        <v>33.0</v>
      </c>
      <c r="W39" s="6" t="s">
        <v>15</v>
      </c>
      <c r="X39" s="10">
        <v>33.0</v>
      </c>
    </row>
    <row r="40" ht="15.75" customHeight="1">
      <c r="A40" s="6" t="s">
        <v>216</v>
      </c>
      <c r="B40" s="10">
        <v>37.0</v>
      </c>
      <c r="C40" s="6">
        <v>154.0</v>
      </c>
      <c r="D40" s="10">
        <v>34.0</v>
      </c>
      <c r="E40" s="6" t="s">
        <v>26</v>
      </c>
      <c r="F40" s="10">
        <v>34.0</v>
      </c>
      <c r="G40" s="12" t="s">
        <v>26</v>
      </c>
      <c r="H40" s="10">
        <v>37.0</v>
      </c>
      <c r="I40" s="6">
        <v>1.0</v>
      </c>
      <c r="J40" s="10">
        <v>34.0</v>
      </c>
      <c r="K40" s="6" t="s">
        <v>26</v>
      </c>
      <c r="L40" s="10">
        <v>34.0</v>
      </c>
      <c r="M40" s="6" t="s">
        <v>57</v>
      </c>
      <c r="N40" s="10">
        <v>37.0</v>
      </c>
      <c r="O40" s="6">
        <v>139.0</v>
      </c>
      <c r="P40" s="10">
        <v>34.0</v>
      </c>
      <c r="Q40" s="6" t="s">
        <v>26</v>
      </c>
      <c r="R40" s="10">
        <v>34.0</v>
      </c>
      <c r="S40" s="12" t="s">
        <v>26</v>
      </c>
      <c r="T40" s="10">
        <v>37.0</v>
      </c>
      <c r="U40" s="6" t="s">
        <v>26</v>
      </c>
      <c r="V40" s="10">
        <v>34.0</v>
      </c>
      <c r="W40" s="6" t="s">
        <v>26</v>
      </c>
      <c r="X40" s="10">
        <v>34.0</v>
      </c>
    </row>
    <row r="41" ht="15.75" customHeight="1">
      <c r="A41" s="6" t="s">
        <v>217</v>
      </c>
      <c r="B41" s="10">
        <v>36.0</v>
      </c>
      <c r="C41" s="6">
        <v>155.0</v>
      </c>
      <c r="D41" s="10">
        <v>35.0</v>
      </c>
      <c r="E41" s="6">
        <v>17.0</v>
      </c>
      <c r="F41" s="10">
        <v>35.0</v>
      </c>
      <c r="G41" s="12" t="s">
        <v>26</v>
      </c>
      <c r="H41" s="10">
        <v>36.0</v>
      </c>
      <c r="I41" s="6" t="s">
        <v>26</v>
      </c>
      <c r="J41" s="10">
        <v>35.0</v>
      </c>
      <c r="K41" s="6" t="s">
        <v>15</v>
      </c>
      <c r="L41" s="10">
        <v>35.0</v>
      </c>
      <c r="M41" s="6" t="s">
        <v>61</v>
      </c>
      <c r="N41" s="10">
        <v>36.0</v>
      </c>
      <c r="O41" s="6">
        <v>140.0</v>
      </c>
      <c r="P41" s="10">
        <v>35.0</v>
      </c>
      <c r="Q41" s="6">
        <v>14.0</v>
      </c>
      <c r="R41" s="10">
        <v>35.0</v>
      </c>
      <c r="S41" s="12" t="s">
        <v>26</v>
      </c>
      <c r="T41" s="10">
        <v>36.0</v>
      </c>
      <c r="U41" s="6">
        <v>6.0</v>
      </c>
      <c r="V41" s="10">
        <v>35.0</v>
      </c>
      <c r="W41" s="6">
        <v>11.0</v>
      </c>
      <c r="X41" s="10">
        <v>35.0</v>
      </c>
    </row>
    <row r="42" ht="15.75" customHeight="1">
      <c r="A42" s="6" t="s">
        <v>37</v>
      </c>
      <c r="B42" s="10">
        <v>35.0</v>
      </c>
      <c r="C42" s="6">
        <v>156.0</v>
      </c>
      <c r="D42" s="10">
        <v>36.0</v>
      </c>
      <c r="E42" s="6" t="s">
        <v>15</v>
      </c>
      <c r="F42" s="10">
        <v>36.0</v>
      </c>
      <c r="G42" s="12">
        <v>6.2</v>
      </c>
      <c r="H42" s="10">
        <v>35.0</v>
      </c>
      <c r="I42" s="6" t="s">
        <v>26</v>
      </c>
      <c r="J42" s="10">
        <v>36.0</v>
      </c>
      <c r="K42" s="6">
        <v>3.0</v>
      </c>
      <c r="L42" s="10">
        <v>36.0</v>
      </c>
      <c r="M42" s="6" t="s">
        <v>64</v>
      </c>
      <c r="N42" s="10">
        <v>35.0</v>
      </c>
      <c r="O42" s="6">
        <v>141.0</v>
      </c>
      <c r="P42" s="10">
        <v>36.0</v>
      </c>
      <c r="Q42" s="6" t="s">
        <v>15</v>
      </c>
      <c r="R42" s="10">
        <v>36.0</v>
      </c>
      <c r="S42" s="12">
        <v>6.5</v>
      </c>
      <c r="T42" s="10">
        <v>35.0</v>
      </c>
      <c r="U42" s="6" t="s">
        <v>15</v>
      </c>
      <c r="V42" s="10">
        <v>36.0</v>
      </c>
      <c r="W42" s="6" t="s">
        <v>15</v>
      </c>
      <c r="X42" s="10">
        <v>36.0</v>
      </c>
    </row>
    <row r="43" ht="15.75" customHeight="1">
      <c r="A43" s="6" t="s">
        <v>39</v>
      </c>
      <c r="B43" s="10">
        <v>34.0</v>
      </c>
      <c r="C43" s="6">
        <v>157.0</v>
      </c>
      <c r="D43" s="10">
        <v>37.0</v>
      </c>
      <c r="E43" s="6" t="s">
        <v>15</v>
      </c>
      <c r="F43" s="10">
        <v>37.0</v>
      </c>
      <c r="G43" s="12" t="s">
        <v>26</v>
      </c>
      <c r="H43" s="10">
        <v>34.0</v>
      </c>
      <c r="I43" s="6" t="s">
        <v>15</v>
      </c>
      <c r="J43" s="10">
        <v>37.0</v>
      </c>
      <c r="K43" s="6" t="s">
        <v>26</v>
      </c>
      <c r="L43" s="10">
        <v>37.0</v>
      </c>
      <c r="M43" s="6" t="s">
        <v>88</v>
      </c>
      <c r="N43" s="10">
        <v>34.0</v>
      </c>
      <c r="O43" s="6">
        <v>142.0</v>
      </c>
      <c r="P43" s="10">
        <v>37.0</v>
      </c>
      <c r="Q43" s="6" t="s">
        <v>26</v>
      </c>
      <c r="R43" s="10">
        <v>37.0</v>
      </c>
      <c r="S43" s="12" t="s">
        <v>26</v>
      </c>
      <c r="T43" s="10">
        <v>34.0</v>
      </c>
      <c r="U43" s="6" t="s">
        <v>26</v>
      </c>
      <c r="V43" s="10">
        <v>37.0</v>
      </c>
      <c r="W43" s="6" t="s">
        <v>15</v>
      </c>
      <c r="X43" s="10">
        <v>37.0</v>
      </c>
    </row>
    <row r="44" ht="15.75" customHeight="1">
      <c r="A44" s="6" t="s">
        <v>41</v>
      </c>
      <c r="B44" s="10">
        <v>33.0</v>
      </c>
      <c r="C44" s="6">
        <v>158.0</v>
      </c>
      <c r="D44" s="10">
        <v>38.0</v>
      </c>
      <c r="E44" s="6">
        <v>18.0</v>
      </c>
      <c r="F44" s="10">
        <v>38.0</v>
      </c>
      <c r="G44" s="12" t="s">
        <v>26</v>
      </c>
      <c r="H44" s="10">
        <v>33.0</v>
      </c>
      <c r="I44" s="6">
        <v>2.0</v>
      </c>
      <c r="J44" s="10">
        <v>38.0</v>
      </c>
      <c r="K44" s="6" t="s">
        <v>26</v>
      </c>
      <c r="L44" s="10">
        <v>38.0</v>
      </c>
      <c r="M44" s="6" t="s">
        <v>69</v>
      </c>
      <c r="N44" s="10">
        <v>33.0</v>
      </c>
      <c r="O44" s="6">
        <v>143.0</v>
      </c>
      <c r="P44" s="10">
        <v>38.0</v>
      </c>
      <c r="Q44" s="6">
        <v>15.0</v>
      </c>
      <c r="R44" s="10">
        <v>38.0</v>
      </c>
      <c r="S44" s="12" t="s">
        <v>26</v>
      </c>
      <c r="T44" s="10">
        <v>33.0</v>
      </c>
      <c r="U44" s="6">
        <v>7.0</v>
      </c>
      <c r="V44" s="10">
        <v>38.0</v>
      </c>
      <c r="W44" s="6">
        <v>12.0</v>
      </c>
      <c r="X44" s="10">
        <v>38.0</v>
      </c>
    </row>
    <row r="45" ht="15.75" customHeight="1">
      <c r="A45" s="6" t="s">
        <v>43</v>
      </c>
      <c r="B45" s="10">
        <v>32.0</v>
      </c>
      <c r="C45" s="6">
        <v>159.0</v>
      </c>
      <c r="D45" s="10">
        <v>39.0</v>
      </c>
      <c r="E45" s="6" t="s">
        <v>15</v>
      </c>
      <c r="F45" s="10">
        <v>39.0</v>
      </c>
      <c r="G45" s="12">
        <v>6.3</v>
      </c>
      <c r="H45" s="10">
        <v>32.0</v>
      </c>
      <c r="I45" s="6" t="s">
        <v>26</v>
      </c>
      <c r="J45" s="10">
        <v>39.0</v>
      </c>
      <c r="K45" s="6" t="s">
        <v>26</v>
      </c>
      <c r="L45" s="10">
        <v>39.0</v>
      </c>
      <c r="M45" s="6" t="s">
        <v>91</v>
      </c>
      <c r="N45" s="10">
        <v>32.0</v>
      </c>
      <c r="O45" s="6">
        <v>144.0</v>
      </c>
      <c r="P45" s="10">
        <v>39.0</v>
      </c>
      <c r="Q45" s="6" t="s">
        <v>15</v>
      </c>
      <c r="R45" s="10">
        <v>39.0</v>
      </c>
      <c r="S45" s="12">
        <v>6.6</v>
      </c>
      <c r="T45" s="10">
        <v>32.0</v>
      </c>
      <c r="U45" s="6" t="s">
        <v>15</v>
      </c>
      <c r="V45" s="10">
        <v>39.0</v>
      </c>
      <c r="W45" s="6" t="s">
        <v>15</v>
      </c>
      <c r="X45" s="10">
        <v>39.0</v>
      </c>
    </row>
    <row r="46" ht="15.75" customHeight="1">
      <c r="A46" s="6" t="s">
        <v>45</v>
      </c>
      <c r="B46" s="10">
        <v>31.0</v>
      </c>
      <c r="C46" s="6">
        <v>160.0</v>
      </c>
      <c r="D46" s="10">
        <v>40.0</v>
      </c>
      <c r="E46" s="6" t="s">
        <v>15</v>
      </c>
      <c r="F46" s="10">
        <v>40.0</v>
      </c>
      <c r="G46" s="12" t="s">
        <v>26</v>
      </c>
      <c r="H46" s="10">
        <v>31.0</v>
      </c>
      <c r="I46" s="6" t="s">
        <v>26</v>
      </c>
      <c r="J46" s="10">
        <v>40.0</v>
      </c>
      <c r="K46" s="6" t="s">
        <v>26</v>
      </c>
      <c r="L46" s="10">
        <v>40.0</v>
      </c>
      <c r="M46" s="6" t="s">
        <v>74</v>
      </c>
      <c r="N46" s="10">
        <v>31.0</v>
      </c>
      <c r="O46" s="6">
        <v>145.0</v>
      </c>
      <c r="P46" s="10">
        <v>40.0</v>
      </c>
      <c r="Q46" s="6" t="s">
        <v>26</v>
      </c>
      <c r="R46" s="10">
        <v>40.0</v>
      </c>
      <c r="S46" s="12" t="s">
        <v>26</v>
      </c>
      <c r="T46" s="10">
        <v>31.0</v>
      </c>
      <c r="U46" s="6" t="s">
        <v>26</v>
      </c>
      <c r="V46" s="10">
        <v>40.0</v>
      </c>
      <c r="W46" s="6" t="s">
        <v>26</v>
      </c>
      <c r="X46" s="10">
        <v>40.0</v>
      </c>
    </row>
    <row r="47" ht="15.75" customHeight="1">
      <c r="A47" s="6" t="s">
        <v>47</v>
      </c>
      <c r="B47" s="10">
        <v>30.0</v>
      </c>
      <c r="C47" s="6">
        <v>161.0</v>
      </c>
      <c r="D47" s="10">
        <v>41.0</v>
      </c>
      <c r="E47" s="6">
        <v>19.0</v>
      </c>
      <c r="F47" s="10">
        <v>41.0</v>
      </c>
      <c r="G47" s="12" t="s">
        <v>26</v>
      </c>
      <c r="H47" s="10">
        <v>30.0</v>
      </c>
      <c r="I47" s="6" t="s">
        <v>15</v>
      </c>
      <c r="J47" s="10">
        <v>41.0</v>
      </c>
      <c r="K47" s="6" t="s">
        <v>15</v>
      </c>
      <c r="L47" s="10">
        <v>41.0</v>
      </c>
      <c r="M47" s="6" t="s">
        <v>94</v>
      </c>
      <c r="N47" s="10">
        <v>30.0</v>
      </c>
      <c r="O47" s="6">
        <v>146.0</v>
      </c>
      <c r="P47" s="10">
        <v>41.0</v>
      </c>
      <c r="Q47" s="6">
        <v>16.0</v>
      </c>
      <c r="R47" s="10">
        <v>41.0</v>
      </c>
      <c r="S47" s="12" t="s">
        <v>26</v>
      </c>
      <c r="T47" s="10">
        <v>30.0</v>
      </c>
      <c r="U47" s="6" t="s">
        <v>26</v>
      </c>
      <c r="V47" s="10">
        <v>41.0</v>
      </c>
      <c r="W47" s="6">
        <v>13.0</v>
      </c>
      <c r="X47" s="10">
        <v>41.0</v>
      </c>
    </row>
    <row r="48" ht="15.75" customHeight="1">
      <c r="A48" s="6" t="s">
        <v>81</v>
      </c>
      <c r="B48" s="10">
        <v>29.0</v>
      </c>
      <c r="C48" s="6">
        <v>162.0</v>
      </c>
      <c r="D48" s="10">
        <v>42.0</v>
      </c>
      <c r="E48" s="6" t="s">
        <v>15</v>
      </c>
      <c r="F48" s="10">
        <v>42.0</v>
      </c>
      <c r="G48" s="12">
        <v>6.4</v>
      </c>
      <c r="H48" s="10">
        <v>29.0</v>
      </c>
      <c r="I48" s="6">
        <v>3.0</v>
      </c>
      <c r="J48" s="10">
        <v>42.0</v>
      </c>
      <c r="K48" s="6" t="s">
        <v>26</v>
      </c>
      <c r="L48" s="10">
        <v>42.0</v>
      </c>
      <c r="M48" s="6" t="s">
        <v>79</v>
      </c>
      <c r="N48" s="10">
        <v>29.0</v>
      </c>
      <c r="O48" s="6">
        <v>147.0</v>
      </c>
      <c r="P48" s="10">
        <v>42.0</v>
      </c>
      <c r="Q48" s="6" t="s">
        <v>15</v>
      </c>
      <c r="R48" s="10">
        <v>42.0</v>
      </c>
      <c r="S48" s="12">
        <v>6.7</v>
      </c>
      <c r="T48" s="10">
        <v>29.0</v>
      </c>
      <c r="U48" s="6">
        <v>8.0</v>
      </c>
      <c r="V48" s="10">
        <v>42.0</v>
      </c>
      <c r="W48" s="6" t="s">
        <v>15</v>
      </c>
      <c r="X48" s="10">
        <v>42.0</v>
      </c>
    </row>
    <row r="49" ht="15.75" customHeight="1">
      <c r="A49" s="6" t="s">
        <v>53</v>
      </c>
      <c r="B49" s="10">
        <v>28.0</v>
      </c>
      <c r="C49" s="6">
        <v>163.0</v>
      </c>
      <c r="D49" s="10">
        <v>43.0</v>
      </c>
      <c r="E49" s="6" t="s">
        <v>15</v>
      </c>
      <c r="F49" s="10">
        <v>43.0</v>
      </c>
      <c r="G49" s="12" t="s">
        <v>26</v>
      </c>
      <c r="H49" s="10">
        <v>28.0</v>
      </c>
      <c r="I49" s="6" t="s">
        <v>26</v>
      </c>
      <c r="J49" s="10">
        <v>43.0</v>
      </c>
      <c r="K49" s="6">
        <v>4.0</v>
      </c>
      <c r="L49" s="10">
        <v>43.0</v>
      </c>
      <c r="M49" s="6" t="s">
        <v>181</v>
      </c>
      <c r="N49" s="10">
        <v>28.0</v>
      </c>
      <c r="O49" s="6">
        <v>148.0</v>
      </c>
      <c r="P49" s="10">
        <v>43.0</v>
      </c>
      <c r="Q49" s="6" t="s">
        <v>26</v>
      </c>
      <c r="R49" s="10">
        <v>43.0</v>
      </c>
      <c r="S49" s="12" t="s">
        <v>26</v>
      </c>
      <c r="T49" s="10">
        <v>28.0</v>
      </c>
      <c r="U49" s="6" t="s">
        <v>26</v>
      </c>
      <c r="V49" s="10">
        <v>43.0</v>
      </c>
      <c r="W49" s="6" t="s">
        <v>15</v>
      </c>
      <c r="X49" s="10">
        <v>43.0</v>
      </c>
    </row>
    <row r="50" ht="15.75" customHeight="1">
      <c r="A50" s="6" t="s">
        <v>84</v>
      </c>
      <c r="B50" s="10">
        <v>27.0</v>
      </c>
      <c r="C50" s="6">
        <v>164.0</v>
      </c>
      <c r="D50" s="10">
        <v>44.0</v>
      </c>
      <c r="E50" s="6">
        <v>20.0</v>
      </c>
      <c r="F50" s="10">
        <v>44.0</v>
      </c>
      <c r="G50" s="12" t="s">
        <v>26</v>
      </c>
      <c r="H50" s="10">
        <v>27.0</v>
      </c>
      <c r="I50" s="6" t="s">
        <v>26</v>
      </c>
      <c r="J50" s="10">
        <v>44.0</v>
      </c>
      <c r="K50" s="6" t="s">
        <v>26</v>
      </c>
      <c r="L50" s="10">
        <v>44.0</v>
      </c>
      <c r="M50" s="6" t="s">
        <v>218</v>
      </c>
      <c r="N50" s="10">
        <v>27.0</v>
      </c>
      <c r="O50" s="6">
        <v>149.0</v>
      </c>
      <c r="P50" s="10">
        <v>44.0</v>
      </c>
      <c r="Q50" s="6">
        <v>17.0</v>
      </c>
      <c r="R50" s="10">
        <v>44.0</v>
      </c>
      <c r="S50" s="12" t="s">
        <v>26</v>
      </c>
      <c r="T50" s="10">
        <v>27.0</v>
      </c>
      <c r="U50" s="6" t="s">
        <v>26</v>
      </c>
      <c r="V50" s="10">
        <v>44.0</v>
      </c>
      <c r="W50" s="6">
        <v>14.0</v>
      </c>
      <c r="X50" s="10">
        <v>44.0</v>
      </c>
    </row>
    <row r="51" ht="15.75" customHeight="1">
      <c r="A51" s="6" t="s">
        <v>59</v>
      </c>
      <c r="B51" s="10">
        <v>26.0</v>
      </c>
      <c r="C51" s="6">
        <v>165.0</v>
      </c>
      <c r="D51" s="10">
        <v>45.0</v>
      </c>
      <c r="E51" s="6" t="s">
        <v>15</v>
      </c>
      <c r="F51" s="10">
        <v>45.0</v>
      </c>
      <c r="G51" s="12">
        <v>6.5</v>
      </c>
      <c r="H51" s="10">
        <v>26.0</v>
      </c>
      <c r="I51" s="6" t="s">
        <v>15</v>
      </c>
      <c r="J51" s="10">
        <v>45.0</v>
      </c>
      <c r="K51" s="6" t="s">
        <v>26</v>
      </c>
      <c r="L51" s="10">
        <v>45.0</v>
      </c>
      <c r="M51" s="6" t="s">
        <v>99</v>
      </c>
      <c r="N51" s="10">
        <v>26.0</v>
      </c>
      <c r="O51" s="6">
        <v>150.0</v>
      </c>
      <c r="P51" s="10">
        <v>45.0</v>
      </c>
      <c r="Q51" s="6" t="s">
        <v>15</v>
      </c>
      <c r="R51" s="10">
        <v>45.0</v>
      </c>
      <c r="S51" s="12">
        <v>6.8</v>
      </c>
      <c r="T51" s="10">
        <v>26.0</v>
      </c>
      <c r="U51" s="6" t="s">
        <v>15</v>
      </c>
      <c r="V51" s="10">
        <v>45.0</v>
      </c>
      <c r="W51" s="6" t="s">
        <v>15</v>
      </c>
      <c r="X51" s="10">
        <v>45.0</v>
      </c>
    </row>
    <row r="52" ht="15.75" customHeight="1">
      <c r="A52" s="6" t="s">
        <v>64</v>
      </c>
      <c r="B52" s="10">
        <v>25.0</v>
      </c>
      <c r="C52" s="6">
        <v>166.0</v>
      </c>
      <c r="D52" s="10">
        <v>46.0</v>
      </c>
      <c r="E52" s="6" t="s">
        <v>26</v>
      </c>
      <c r="F52" s="10">
        <v>46.0</v>
      </c>
      <c r="G52" s="12" t="s">
        <v>26</v>
      </c>
      <c r="H52" s="10">
        <v>25.0</v>
      </c>
      <c r="I52" s="6">
        <v>4.0</v>
      </c>
      <c r="J52" s="10">
        <v>46.0</v>
      </c>
      <c r="K52" s="6" t="s">
        <v>15</v>
      </c>
      <c r="L52" s="10">
        <v>46.0</v>
      </c>
      <c r="M52" s="6" t="s">
        <v>219</v>
      </c>
      <c r="N52" s="10">
        <v>25.0</v>
      </c>
      <c r="O52" s="6">
        <v>151.0</v>
      </c>
      <c r="P52" s="10">
        <v>46.0</v>
      </c>
      <c r="Q52" s="6" t="s">
        <v>15</v>
      </c>
      <c r="R52" s="10">
        <v>46.0</v>
      </c>
      <c r="S52" s="12" t="s">
        <v>26</v>
      </c>
      <c r="T52" s="10">
        <v>25.0</v>
      </c>
      <c r="U52" s="6">
        <v>9.0</v>
      </c>
      <c r="V52" s="10">
        <v>46.0</v>
      </c>
      <c r="W52" s="6" t="s">
        <v>26</v>
      </c>
      <c r="X52" s="10">
        <v>46.0</v>
      </c>
    </row>
    <row r="53" ht="15.75" customHeight="1">
      <c r="A53" s="6" t="s">
        <v>67</v>
      </c>
      <c r="B53" s="10">
        <v>24.0</v>
      </c>
      <c r="C53" s="6">
        <v>167.0</v>
      </c>
      <c r="D53" s="10">
        <v>47.0</v>
      </c>
      <c r="E53" s="6">
        <v>21.0</v>
      </c>
      <c r="F53" s="10">
        <v>47.0</v>
      </c>
      <c r="G53" s="12" t="s">
        <v>26</v>
      </c>
      <c r="H53" s="10">
        <v>24.0</v>
      </c>
      <c r="I53" s="6" t="s">
        <v>26</v>
      </c>
      <c r="J53" s="10">
        <v>47.0</v>
      </c>
      <c r="K53" s="6" t="s">
        <v>26</v>
      </c>
      <c r="L53" s="10">
        <v>47.0</v>
      </c>
      <c r="M53" s="6" t="s">
        <v>220</v>
      </c>
      <c r="N53" s="10">
        <v>24.0</v>
      </c>
      <c r="O53" s="6">
        <v>152.0</v>
      </c>
      <c r="P53" s="10">
        <v>47.0</v>
      </c>
      <c r="Q53" s="6">
        <v>18.0</v>
      </c>
      <c r="R53" s="10">
        <v>47.0</v>
      </c>
      <c r="S53" s="12" t="s">
        <v>26</v>
      </c>
      <c r="T53" s="10">
        <v>24.0</v>
      </c>
      <c r="U53" s="6" t="s">
        <v>26</v>
      </c>
      <c r="V53" s="10">
        <v>47.0</v>
      </c>
      <c r="W53" s="6">
        <v>15.0</v>
      </c>
      <c r="X53" s="10">
        <v>47.0</v>
      </c>
    </row>
    <row r="54" ht="15.75" customHeight="1">
      <c r="A54" s="6" t="s">
        <v>70</v>
      </c>
      <c r="B54" s="10">
        <v>23.0</v>
      </c>
      <c r="C54" s="6">
        <v>168.0</v>
      </c>
      <c r="D54" s="10">
        <v>48.0</v>
      </c>
      <c r="E54" s="6" t="s">
        <v>26</v>
      </c>
      <c r="F54" s="10">
        <v>48.0</v>
      </c>
      <c r="G54" s="12">
        <v>6.6</v>
      </c>
      <c r="H54" s="10">
        <v>23.0</v>
      </c>
      <c r="I54" s="6" t="s">
        <v>26</v>
      </c>
      <c r="J54" s="10">
        <v>48.0</v>
      </c>
      <c r="K54" s="6" t="s">
        <v>26</v>
      </c>
      <c r="L54" s="10">
        <v>48.0</v>
      </c>
      <c r="M54" s="6" t="s">
        <v>89</v>
      </c>
      <c r="N54" s="10">
        <v>23.0</v>
      </c>
      <c r="O54" s="6">
        <v>153.0</v>
      </c>
      <c r="P54" s="10">
        <v>48.0</v>
      </c>
      <c r="Q54" s="6" t="s">
        <v>15</v>
      </c>
      <c r="R54" s="10">
        <v>48.0</v>
      </c>
      <c r="S54" s="12">
        <v>6.9</v>
      </c>
      <c r="T54" s="10">
        <v>23.0</v>
      </c>
      <c r="U54" s="6" t="s">
        <v>15</v>
      </c>
      <c r="V54" s="10">
        <v>48.0</v>
      </c>
      <c r="W54" s="6" t="s">
        <v>15</v>
      </c>
      <c r="X54" s="10">
        <v>48.0</v>
      </c>
    </row>
    <row r="55" ht="15.75" customHeight="1">
      <c r="A55" s="6" t="s">
        <v>74</v>
      </c>
      <c r="B55" s="10">
        <v>22.0</v>
      </c>
      <c r="C55" s="6">
        <v>169.0</v>
      </c>
      <c r="D55" s="10">
        <v>49.0</v>
      </c>
      <c r="E55" s="6" t="s">
        <v>15</v>
      </c>
      <c r="F55" s="10">
        <v>49.0</v>
      </c>
      <c r="G55" s="12" t="s">
        <v>26</v>
      </c>
      <c r="H55" s="10">
        <v>22.0</v>
      </c>
      <c r="I55" s="6" t="s">
        <v>15</v>
      </c>
      <c r="J55" s="10">
        <v>49.0</v>
      </c>
      <c r="K55" s="6" t="s">
        <v>26</v>
      </c>
      <c r="L55" s="10">
        <v>49.0</v>
      </c>
      <c r="M55" s="6" t="s">
        <v>221</v>
      </c>
      <c r="N55" s="10">
        <v>22.0</v>
      </c>
      <c r="O55" s="6">
        <v>154.0</v>
      </c>
      <c r="P55" s="10">
        <v>49.0</v>
      </c>
      <c r="Q55" s="6" t="s">
        <v>26</v>
      </c>
      <c r="R55" s="10">
        <v>49.0</v>
      </c>
      <c r="S55" s="12" t="s">
        <v>26</v>
      </c>
      <c r="T55" s="10">
        <v>22.0</v>
      </c>
      <c r="U55" s="6" t="s">
        <v>26</v>
      </c>
      <c r="V55" s="10">
        <v>49.0</v>
      </c>
      <c r="W55" s="6" t="s">
        <v>15</v>
      </c>
      <c r="X55" s="10">
        <v>49.0</v>
      </c>
    </row>
    <row r="56" ht="15.75" customHeight="1">
      <c r="A56" s="6" t="s">
        <v>77</v>
      </c>
      <c r="B56" s="10">
        <v>21.0</v>
      </c>
      <c r="C56" s="6">
        <v>170.0</v>
      </c>
      <c r="D56" s="10">
        <v>50.0</v>
      </c>
      <c r="E56" s="6">
        <v>22.0</v>
      </c>
      <c r="F56" s="10">
        <v>50.0</v>
      </c>
      <c r="G56" s="12" t="s">
        <v>26</v>
      </c>
      <c r="H56" s="10">
        <v>21.0</v>
      </c>
      <c r="I56" s="6">
        <v>5.0</v>
      </c>
      <c r="J56" s="10">
        <v>50.0</v>
      </c>
      <c r="K56" s="6">
        <v>5.0</v>
      </c>
      <c r="L56" s="10">
        <v>50.0</v>
      </c>
      <c r="M56" s="6" t="s">
        <v>222</v>
      </c>
      <c r="N56" s="10">
        <v>21.0</v>
      </c>
      <c r="O56" s="6">
        <v>155.0</v>
      </c>
      <c r="P56" s="10">
        <v>50.0</v>
      </c>
      <c r="Q56" s="6">
        <v>19.0</v>
      </c>
      <c r="R56" s="10">
        <v>50.0</v>
      </c>
      <c r="S56" s="12" t="s">
        <v>26</v>
      </c>
      <c r="T56" s="10">
        <v>21.0</v>
      </c>
      <c r="U56" s="6">
        <v>10.0</v>
      </c>
      <c r="V56" s="10">
        <v>50.0</v>
      </c>
      <c r="W56" s="6">
        <v>16.0</v>
      </c>
      <c r="X56" s="10">
        <v>50.0</v>
      </c>
    </row>
    <row r="57" ht="15.75" customHeight="1">
      <c r="A57" s="6" t="s">
        <v>80</v>
      </c>
      <c r="B57" s="10">
        <v>20.0</v>
      </c>
      <c r="C57" s="6">
        <v>172.0</v>
      </c>
      <c r="D57" s="10">
        <v>51.0</v>
      </c>
      <c r="E57" s="6" t="s">
        <v>15</v>
      </c>
      <c r="F57" s="10">
        <v>51.0</v>
      </c>
      <c r="G57" s="12">
        <v>6.7</v>
      </c>
      <c r="H57" s="10">
        <v>20.0</v>
      </c>
      <c r="I57" s="6" t="s">
        <v>26</v>
      </c>
      <c r="J57" s="10">
        <v>51.0</v>
      </c>
      <c r="K57" s="6" t="s">
        <v>15</v>
      </c>
      <c r="L57" s="10">
        <v>51.0</v>
      </c>
      <c r="M57" s="6" t="s">
        <v>95</v>
      </c>
      <c r="N57" s="10">
        <v>20.0</v>
      </c>
      <c r="O57" s="6">
        <v>157.0</v>
      </c>
      <c r="P57" s="10">
        <v>51.0</v>
      </c>
      <c r="Q57" s="6"/>
      <c r="R57" s="10">
        <v>51.0</v>
      </c>
      <c r="S57" s="12">
        <v>7.0</v>
      </c>
      <c r="T57" s="10">
        <v>20.0</v>
      </c>
      <c r="U57" s="6" t="s">
        <v>15</v>
      </c>
      <c r="V57" s="10">
        <v>51.0</v>
      </c>
      <c r="W57" s="6" t="s">
        <v>15</v>
      </c>
      <c r="X57" s="10">
        <v>51.0</v>
      </c>
    </row>
    <row r="58" ht="15.75" customHeight="1">
      <c r="A58" s="6" t="s">
        <v>218</v>
      </c>
      <c r="B58" s="10">
        <v>19.0</v>
      </c>
      <c r="C58" s="6">
        <v>174.0</v>
      </c>
      <c r="D58" s="10">
        <v>52.0</v>
      </c>
      <c r="E58" s="6" t="s">
        <v>26</v>
      </c>
      <c r="F58" s="10">
        <v>52.0</v>
      </c>
      <c r="G58" s="12" t="s">
        <v>26</v>
      </c>
      <c r="H58" s="10">
        <v>19.0</v>
      </c>
      <c r="I58" s="6" t="s">
        <v>26</v>
      </c>
      <c r="J58" s="10">
        <v>52.0</v>
      </c>
      <c r="K58" s="6" t="s">
        <v>26</v>
      </c>
      <c r="L58" s="10">
        <v>52.0</v>
      </c>
      <c r="M58" s="6" t="s">
        <v>97</v>
      </c>
      <c r="N58" s="10">
        <v>19.0</v>
      </c>
      <c r="O58" s="6">
        <v>159.0</v>
      </c>
      <c r="P58" s="10">
        <v>52.0</v>
      </c>
      <c r="Q58" s="6" t="s">
        <v>15</v>
      </c>
      <c r="R58" s="10">
        <v>52.0</v>
      </c>
      <c r="S58" s="12" t="s">
        <v>26</v>
      </c>
      <c r="T58" s="10">
        <v>19.0</v>
      </c>
      <c r="U58" s="6" t="s">
        <v>26</v>
      </c>
      <c r="V58" s="10">
        <v>52.0</v>
      </c>
      <c r="W58" s="6">
        <v>17.0</v>
      </c>
      <c r="X58" s="10">
        <v>52.0</v>
      </c>
    </row>
    <row r="59" ht="15.75" customHeight="1">
      <c r="A59" s="6" t="s">
        <v>223</v>
      </c>
      <c r="B59" s="10">
        <v>18.0</v>
      </c>
      <c r="C59" s="6">
        <v>176.0</v>
      </c>
      <c r="D59" s="10">
        <v>53.0</v>
      </c>
      <c r="E59" s="6">
        <v>23.0</v>
      </c>
      <c r="F59" s="10">
        <v>53.0</v>
      </c>
      <c r="G59" s="12" t="s">
        <v>26</v>
      </c>
      <c r="H59" s="10">
        <v>18.0</v>
      </c>
      <c r="I59" s="6">
        <v>6.0</v>
      </c>
      <c r="J59" s="10">
        <v>53.0</v>
      </c>
      <c r="K59" s="6" t="s">
        <v>26</v>
      </c>
      <c r="L59" s="10">
        <v>53.0</v>
      </c>
      <c r="M59" s="6" t="s">
        <v>98</v>
      </c>
      <c r="N59" s="10">
        <v>18.0</v>
      </c>
      <c r="O59" s="6">
        <v>161.0</v>
      </c>
      <c r="P59" s="10">
        <v>53.0</v>
      </c>
      <c r="Q59" s="6">
        <v>20.0</v>
      </c>
      <c r="R59" s="10">
        <v>53.0</v>
      </c>
      <c r="S59" s="12" t="s">
        <v>26</v>
      </c>
      <c r="T59" s="10">
        <v>18.0</v>
      </c>
      <c r="U59" s="6">
        <v>11.0</v>
      </c>
      <c r="V59" s="10">
        <v>53.0</v>
      </c>
      <c r="W59" s="6" t="s">
        <v>15</v>
      </c>
      <c r="X59" s="10">
        <v>53.0</v>
      </c>
    </row>
    <row r="60" ht="15.75" customHeight="1">
      <c r="A60" s="6" t="s">
        <v>86</v>
      </c>
      <c r="B60" s="10">
        <v>17.0</v>
      </c>
      <c r="C60" s="6">
        <v>178.0</v>
      </c>
      <c r="D60" s="10">
        <v>54.0</v>
      </c>
      <c r="E60" s="6" t="s">
        <v>26</v>
      </c>
      <c r="F60" s="10">
        <v>54.0</v>
      </c>
      <c r="G60" s="12">
        <v>6.8</v>
      </c>
      <c r="H60" s="10">
        <v>17.0</v>
      </c>
      <c r="I60" s="6" t="s">
        <v>26</v>
      </c>
      <c r="J60" s="10">
        <v>54.0</v>
      </c>
      <c r="K60" s="6" t="s">
        <v>26</v>
      </c>
      <c r="L60" s="10">
        <v>54.0</v>
      </c>
      <c r="M60" s="6" t="s">
        <v>100</v>
      </c>
      <c r="N60" s="10">
        <v>17.0</v>
      </c>
      <c r="O60" s="6">
        <v>163.0</v>
      </c>
      <c r="P60" s="10">
        <v>54.0</v>
      </c>
      <c r="Q60" s="6" t="s">
        <v>15</v>
      </c>
      <c r="R60" s="10">
        <v>54.0</v>
      </c>
      <c r="S60" s="12">
        <v>7.1</v>
      </c>
      <c r="T60" s="10">
        <v>17.0</v>
      </c>
      <c r="U60" s="6" t="s">
        <v>15</v>
      </c>
      <c r="V60" s="10">
        <v>54.0</v>
      </c>
      <c r="W60" s="6">
        <v>18.0</v>
      </c>
      <c r="X60" s="10">
        <v>54.0</v>
      </c>
    </row>
    <row r="61" ht="15.75" customHeight="1">
      <c r="A61" s="6" t="s">
        <v>224</v>
      </c>
      <c r="B61" s="10">
        <v>16.0</v>
      </c>
      <c r="C61" s="6">
        <v>180.0</v>
      </c>
      <c r="D61" s="10">
        <v>55.0</v>
      </c>
      <c r="E61" s="6">
        <v>24.0</v>
      </c>
      <c r="F61" s="10">
        <v>55.0</v>
      </c>
      <c r="G61" s="12" t="s">
        <v>26</v>
      </c>
      <c r="H61" s="10">
        <v>16.0</v>
      </c>
      <c r="I61" s="6" t="s">
        <v>26</v>
      </c>
      <c r="J61" s="10">
        <v>55.0</v>
      </c>
      <c r="K61" s="6">
        <v>6.0</v>
      </c>
      <c r="L61" s="10">
        <v>55.0</v>
      </c>
      <c r="M61" s="6" t="s">
        <v>102</v>
      </c>
      <c r="N61" s="10">
        <v>16.0</v>
      </c>
      <c r="O61" s="6">
        <v>165.0</v>
      </c>
      <c r="P61" s="10">
        <v>55.0</v>
      </c>
      <c r="Q61" s="6" t="s">
        <v>26</v>
      </c>
      <c r="R61" s="10">
        <v>55.0</v>
      </c>
      <c r="S61" s="12" t="s">
        <v>26</v>
      </c>
      <c r="T61" s="10">
        <v>16.0</v>
      </c>
      <c r="U61" s="6" t="s">
        <v>26</v>
      </c>
      <c r="V61" s="10">
        <v>55.0</v>
      </c>
      <c r="W61" s="6" t="s">
        <v>15</v>
      </c>
      <c r="X61" s="10">
        <v>55.0</v>
      </c>
    </row>
    <row r="62" ht="15.75" customHeight="1">
      <c r="A62" s="6" t="s">
        <v>225</v>
      </c>
      <c r="B62" s="10">
        <v>15.0</v>
      </c>
      <c r="C62" s="6">
        <v>182.0</v>
      </c>
      <c r="D62" s="10">
        <v>56.0</v>
      </c>
      <c r="E62" s="6" t="s">
        <v>26</v>
      </c>
      <c r="F62" s="10">
        <v>56.0</v>
      </c>
      <c r="G62" s="12" t="s">
        <v>26</v>
      </c>
      <c r="H62" s="10">
        <v>15.0</v>
      </c>
      <c r="I62" s="6">
        <v>7.0</v>
      </c>
      <c r="J62" s="10">
        <v>56.0</v>
      </c>
      <c r="K62" s="6" t="s">
        <v>15</v>
      </c>
      <c r="L62" s="10">
        <v>56.0</v>
      </c>
      <c r="M62" s="6" t="s">
        <v>103</v>
      </c>
      <c r="N62" s="10">
        <v>15.0</v>
      </c>
      <c r="O62" s="6">
        <v>167.0</v>
      </c>
      <c r="P62" s="10">
        <v>56.0</v>
      </c>
      <c r="Q62" s="6">
        <v>21.0</v>
      </c>
      <c r="R62" s="10">
        <v>56.0</v>
      </c>
      <c r="S62" s="12" t="s">
        <v>26</v>
      </c>
      <c r="T62" s="10">
        <v>15.0</v>
      </c>
      <c r="U62" s="6">
        <v>12.0</v>
      </c>
      <c r="V62" s="10">
        <v>56.0</v>
      </c>
      <c r="W62" s="6">
        <v>19.0</v>
      </c>
      <c r="X62" s="10">
        <v>56.0</v>
      </c>
    </row>
    <row r="63" ht="15.75" customHeight="1">
      <c r="A63" s="6" t="s">
        <v>189</v>
      </c>
      <c r="B63" s="10">
        <v>14.0</v>
      </c>
      <c r="C63" s="6">
        <v>184.0</v>
      </c>
      <c r="D63" s="10">
        <v>57.0</v>
      </c>
      <c r="E63" s="6">
        <v>25.0</v>
      </c>
      <c r="F63" s="10">
        <v>57.0</v>
      </c>
      <c r="G63" s="12">
        <v>6.9</v>
      </c>
      <c r="H63" s="10">
        <v>14.0</v>
      </c>
      <c r="I63" s="6" t="s">
        <v>15</v>
      </c>
      <c r="J63" s="10">
        <v>57.0</v>
      </c>
      <c r="K63" s="6" t="s">
        <v>26</v>
      </c>
      <c r="L63" s="10">
        <v>57.0</v>
      </c>
      <c r="M63" s="6" t="s">
        <v>118</v>
      </c>
      <c r="N63" s="10">
        <v>14.0</v>
      </c>
      <c r="O63" s="6">
        <v>169.0</v>
      </c>
      <c r="P63" s="10">
        <v>57.0</v>
      </c>
      <c r="Q63" s="6" t="s">
        <v>26</v>
      </c>
      <c r="R63" s="10">
        <v>57.0</v>
      </c>
      <c r="S63" s="12">
        <v>7.2</v>
      </c>
      <c r="T63" s="10">
        <v>14.0</v>
      </c>
      <c r="U63" s="6" t="s">
        <v>15</v>
      </c>
      <c r="V63" s="10">
        <v>57.0</v>
      </c>
      <c r="W63" s="6">
        <v>20.0</v>
      </c>
      <c r="X63" s="10">
        <v>57.0</v>
      </c>
    </row>
    <row r="64" ht="15.75" customHeight="1">
      <c r="A64" s="6" t="s">
        <v>95</v>
      </c>
      <c r="B64" s="10">
        <v>13.0</v>
      </c>
      <c r="C64" s="6">
        <v>186.0</v>
      </c>
      <c r="D64" s="10">
        <v>58.0</v>
      </c>
      <c r="E64" s="6" t="s">
        <v>26</v>
      </c>
      <c r="F64" s="10">
        <v>58.0</v>
      </c>
      <c r="G64" s="12" t="s">
        <v>26</v>
      </c>
      <c r="H64" s="10">
        <v>13.0</v>
      </c>
      <c r="I64" s="6">
        <v>8.0</v>
      </c>
      <c r="J64" s="10">
        <v>58.0</v>
      </c>
      <c r="K64" s="6" t="s">
        <v>26</v>
      </c>
      <c r="L64" s="10">
        <v>58.0</v>
      </c>
      <c r="M64" s="6" t="s">
        <v>120</v>
      </c>
      <c r="N64" s="10">
        <v>13.0</v>
      </c>
      <c r="O64" s="6">
        <v>171.0</v>
      </c>
      <c r="P64" s="10">
        <v>58.0</v>
      </c>
      <c r="Q64" s="6">
        <v>22.0</v>
      </c>
      <c r="R64" s="10">
        <v>58.0</v>
      </c>
      <c r="S64" s="12" t="s">
        <v>26</v>
      </c>
      <c r="T64" s="10">
        <v>13.0</v>
      </c>
      <c r="U64" s="6">
        <v>13.0</v>
      </c>
      <c r="V64" s="10">
        <v>58.0</v>
      </c>
      <c r="W64" s="6">
        <v>21.0</v>
      </c>
      <c r="X64" s="10">
        <v>58.0</v>
      </c>
    </row>
    <row r="65" ht="15.75" customHeight="1">
      <c r="A65" s="6" t="s">
        <v>111</v>
      </c>
      <c r="B65" s="10">
        <v>12.0</v>
      </c>
      <c r="C65" s="6">
        <v>188.0</v>
      </c>
      <c r="D65" s="10">
        <v>59.0</v>
      </c>
      <c r="E65" s="6">
        <v>26.0</v>
      </c>
      <c r="F65" s="10">
        <v>59.0</v>
      </c>
      <c r="G65" s="12" t="s">
        <v>26</v>
      </c>
      <c r="H65" s="10">
        <v>12.0</v>
      </c>
      <c r="I65" s="6" t="s">
        <v>26</v>
      </c>
      <c r="J65" s="10">
        <v>59.0</v>
      </c>
      <c r="K65" s="6" t="s">
        <v>15</v>
      </c>
      <c r="L65" s="10">
        <v>59.0</v>
      </c>
      <c r="M65" s="13" t="s">
        <v>122</v>
      </c>
      <c r="N65" s="10">
        <v>12.0</v>
      </c>
      <c r="O65" s="6">
        <v>173.0</v>
      </c>
      <c r="P65" s="10">
        <v>59.0</v>
      </c>
      <c r="Q65" s="6" t="s">
        <v>26</v>
      </c>
      <c r="R65" s="10">
        <v>59.0</v>
      </c>
      <c r="S65" s="12" t="s">
        <v>26</v>
      </c>
      <c r="T65" s="10">
        <v>12.0</v>
      </c>
      <c r="U65" s="6" t="s">
        <v>26</v>
      </c>
      <c r="V65" s="10">
        <v>59.0</v>
      </c>
      <c r="W65" s="6">
        <v>22.0</v>
      </c>
      <c r="X65" s="10">
        <v>59.0</v>
      </c>
    </row>
    <row r="66" ht="15.75" customHeight="1">
      <c r="A66" s="6" t="s">
        <v>113</v>
      </c>
      <c r="B66" s="10">
        <v>11.0</v>
      </c>
      <c r="C66" s="6">
        <v>190.0</v>
      </c>
      <c r="D66" s="10">
        <v>60.0</v>
      </c>
      <c r="E66" s="6" t="s">
        <v>26</v>
      </c>
      <c r="F66" s="10">
        <v>60.0</v>
      </c>
      <c r="G66" s="12">
        <v>7.0</v>
      </c>
      <c r="H66" s="10">
        <v>11.0</v>
      </c>
      <c r="I66" s="6">
        <v>9.0</v>
      </c>
      <c r="J66" s="10">
        <v>60.0</v>
      </c>
      <c r="K66" s="6" t="s">
        <v>26</v>
      </c>
      <c r="L66" s="10">
        <v>60.0</v>
      </c>
      <c r="M66" s="13" t="s">
        <v>112</v>
      </c>
      <c r="N66" s="10">
        <v>11.0</v>
      </c>
      <c r="O66" s="6">
        <v>175.0</v>
      </c>
      <c r="P66" s="10">
        <v>60.0</v>
      </c>
      <c r="Q66" s="6">
        <v>23.0</v>
      </c>
      <c r="R66" s="10">
        <v>60.0</v>
      </c>
      <c r="S66" s="12">
        <v>7.3</v>
      </c>
      <c r="T66" s="10">
        <v>11.0</v>
      </c>
      <c r="U66" s="6">
        <v>14.0</v>
      </c>
      <c r="V66" s="10">
        <v>60.0</v>
      </c>
      <c r="W66" s="6">
        <v>23.0</v>
      </c>
      <c r="X66" s="10">
        <v>60.0</v>
      </c>
    </row>
    <row r="67" ht="15.75" customHeight="1">
      <c r="A67" s="6" t="s">
        <v>115</v>
      </c>
      <c r="B67" s="10">
        <v>10.0</v>
      </c>
      <c r="C67" s="6">
        <v>192.0</v>
      </c>
      <c r="D67" s="10">
        <v>61.0</v>
      </c>
      <c r="E67" s="6">
        <v>27.0</v>
      </c>
      <c r="F67" s="10">
        <v>61.0</v>
      </c>
      <c r="G67" s="12" t="s">
        <v>26</v>
      </c>
      <c r="H67" s="10">
        <v>10.0</v>
      </c>
      <c r="I67" s="6" t="s">
        <v>15</v>
      </c>
      <c r="J67" s="10">
        <v>61.0</v>
      </c>
      <c r="K67" s="6" t="s">
        <v>26</v>
      </c>
      <c r="L67" s="10">
        <v>61.0</v>
      </c>
      <c r="M67" s="6" t="s">
        <v>114</v>
      </c>
      <c r="N67" s="10">
        <v>10.0</v>
      </c>
      <c r="O67" s="6">
        <v>177.0</v>
      </c>
      <c r="P67" s="10">
        <v>61.0</v>
      </c>
      <c r="Q67" s="6">
        <v>24.0</v>
      </c>
      <c r="R67" s="10">
        <v>61.0</v>
      </c>
      <c r="S67" s="12" t="s">
        <v>26</v>
      </c>
      <c r="T67" s="10">
        <v>10.0</v>
      </c>
      <c r="U67" s="6" t="s">
        <v>26</v>
      </c>
      <c r="V67" s="10">
        <v>61.0</v>
      </c>
      <c r="W67" s="6">
        <v>24.0</v>
      </c>
      <c r="X67" s="10">
        <v>61.0</v>
      </c>
    </row>
    <row r="68" ht="15.75" customHeight="1">
      <c r="A68" s="6" t="s">
        <v>103</v>
      </c>
      <c r="B68" s="10">
        <v>9.0</v>
      </c>
      <c r="C68" s="6">
        <v>194.0</v>
      </c>
      <c r="D68" s="10">
        <v>62.0</v>
      </c>
      <c r="E68" s="6" t="s">
        <v>15</v>
      </c>
      <c r="F68" s="10">
        <v>62.0</v>
      </c>
      <c r="G68" s="12" t="s">
        <v>26</v>
      </c>
      <c r="H68" s="10">
        <v>9.0</v>
      </c>
      <c r="I68" s="6">
        <v>10.0</v>
      </c>
      <c r="J68" s="10">
        <v>62.0</v>
      </c>
      <c r="K68" s="6">
        <v>7.0</v>
      </c>
      <c r="L68" s="10">
        <v>62.0</v>
      </c>
      <c r="M68" s="6" t="s">
        <v>116</v>
      </c>
      <c r="N68" s="10">
        <v>9.0</v>
      </c>
      <c r="O68" s="6">
        <v>179.0</v>
      </c>
      <c r="P68" s="10">
        <v>62.0</v>
      </c>
      <c r="Q68" s="6">
        <v>25.0</v>
      </c>
      <c r="R68" s="10">
        <v>62.0</v>
      </c>
      <c r="S68" s="12" t="s">
        <v>26</v>
      </c>
      <c r="T68" s="10">
        <v>9.0</v>
      </c>
      <c r="U68" s="6">
        <v>15.0</v>
      </c>
      <c r="V68" s="10">
        <v>62.0</v>
      </c>
      <c r="W68" s="6">
        <v>26.0</v>
      </c>
      <c r="X68" s="10">
        <v>62.0</v>
      </c>
    </row>
    <row r="69" ht="15.75" customHeight="1">
      <c r="A69" s="6" t="s">
        <v>118</v>
      </c>
      <c r="B69" s="10">
        <v>8.0</v>
      </c>
      <c r="C69" s="6">
        <v>196.0</v>
      </c>
      <c r="D69" s="10">
        <v>63.0</v>
      </c>
      <c r="E69" s="6">
        <v>28.0</v>
      </c>
      <c r="F69" s="10">
        <v>63.0</v>
      </c>
      <c r="G69" s="12">
        <v>7.1</v>
      </c>
      <c r="H69" s="10">
        <v>8.0</v>
      </c>
      <c r="I69" s="6">
        <v>11.0</v>
      </c>
      <c r="J69" s="10">
        <v>63.0</v>
      </c>
      <c r="K69" s="6" t="s">
        <v>26</v>
      </c>
      <c r="L69" s="10">
        <v>63.0</v>
      </c>
      <c r="M69" s="6" t="s">
        <v>117</v>
      </c>
      <c r="N69" s="10">
        <v>8.0</v>
      </c>
      <c r="O69" s="6">
        <v>181.0</v>
      </c>
      <c r="P69" s="10">
        <v>63.0</v>
      </c>
      <c r="Q69" s="6">
        <v>26.0</v>
      </c>
      <c r="R69" s="10">
        <v>63.0</v>
      </c>
      <c r="S69" s="12">
        <v>7.4</v>
      </c>
      <c r="T69" s="10">
        <v>8.0</v>
      </c>
      <c r="U69" s="6" t="s">
        <v>15</v>
      </c>
      <c r="V69" s="10">
        <v>63.0</v>
      </c>
      <c r="W69" s="6">
        <v>28.0</v>
      </c>
      <c r="X69" s="10">
        <v>63.0</v>
      </c>
    </row>
    <row r="70" ht="15.75" customHeight="1">
      <c r="A70" s="6" t="s">
        <v>120</v>
      </c>
      <c r="B70" s="10">
        <v>7.0</v>
      </c>
      <c r="C70" s="6">
        <v>198.0</v>
      </c>
      <c r="D70" s="10">
        <v>64.0</v>
      </c>
      <c r="E70" s="6" t="s">
        <v>15</v>
      </c>
      <c r="F70" s="10">
        <v>64.0</v>
      </c>
      <c r="G70" s="12" t="s">
        <v>26</v>
      </c>
      <c r="H70" s="10">
        <v>7.0</v>
      </c>
      <c r="I70" s="6">
        <v>12.0</v>
      </c>
      <c r="J70" s="10">
        <v>64.0</v>
      </c>
      <c r="K70" s="6" t="s">
        <v>26</v>
      </c>
      <c r="L70" s="10">
        <v>64.0</v>
      </c>
      <c r="M70" s="6" t="s">
        <v>119</v>
      </c>
      <c r="N70" s="10">
        <v>7.0</v>
      </c>
      <c r="O70" s="6">
        <v>183.0</v>
      </c>
      <c r="P70" s="10">
        <v>64.0</v>
      </c>
      <c r="Q70" s="6">
        <v>27.0</v>
      </c>
      <c r="R70" s="10">
        <v>64.0</v>
      </c>
      <c r="S70" s="12" t="s">
        <v>26</v>
      </c>
      <c r="T70" s="10">
        <v>7.0</v>
      </c>
      <c r="U70" s="6">
        <v>16.0</v>
      </c>
      <c r="V70" s="10">
        <v>64.0</v>
      </c>
      <c r="W70" s="6">
        <v>30.0</v>
      </c>
      <c r="X70" s="10">
        <v>64.0</v>
      </c>
    </row>
    <row r="71" ht="15.75" customHeight="1">
      <c r="A71" s="6" t="s">
        <v>122</v>
      </c>
      <c r="B71" s="10">
        <v>6.0</v>
      </c>
      <c r="C71" s="6">
        <v>200.0</v>
      </c>
      <c r="D71" s="10">
        <v>65.0</v>
      </c>
      <c r="E71" s="6">
        <v>29.0</v>
      </c>
      <c r="F71" s="10">
        <v>65.0</v>
      </c>
      <c r="G71" s="12" t="s">
        <v>26</v>
      </c>
      <c r="H71" s="10">
        <v>6.0</v>
      </c>
      <c r="I71" s="6">
        <v>13.0</v>
      </c>
      <c r="J71" s="10">
        <v>65.0</v>
      </c>
      <c r="K71" s="6" t="s">
        <v>26</v>
      </c>
      <c r="L71" s="10">
        <v>65.0</v>
      </c>
      <c r="M71" s="6" t="s">
        <v>121</v>
      </c>
      <c r="N71" s="10">
        <v>6.0</v>
      </c>
      <c r="O71" s="6">
        <v>185.0</v>
      </c>
      <c r="P71" s="10">
        <v>65.0</v>
      </c>
      <c r="Q71" s="6">
        <v>28.0</v>
      </c>
      <c r="R71" s="10">
        <v>65.0</v>
      </c>
      <c r="S71" s="12" t="s">
        <v>26</v>
      </c>
      <c r="T71" s="10">
        <v>6.0</v>
      </c>
      <c r="U71" s="6">
        <v>17.0</v>
      </c>
      <c r="V71" s="10">
        <v>65.0</v>
      </c>
      <c r="W71" s="6">
        <v>32.0</v>
      </c>
      <c r="X71" s="10">
        <v>65.0</v>
      </c>
    </row>
    <row r="72" ht="15.75" customHeight="1">
      <c r="A72" s="6" t="s">
        <v>112</v>
      </c>
      <c r="B72" s="10">
        <v>5.0</v>
      </c>
      <c r="C72" s="6">
        <v>203.0</v>
      </c>
      <c r="D72" s="10">
        <v>66.0</v>
      </c>
      <c r="E72" s="6" t="s">
        <v>15</v>
      </c>
      <c r="F72" s="10">
        <v>66.0</v>
      </c>
      <c r="G72" s="12">
        <v>7.2</v>
      </c>
      <c r="H72" s="10">
        <v>5.0</v>
      </c>
      <c r="I72" s="6">
        <v>14.0</v>
      </c>
      <c r="J72" s="10">
        <v>66.0</v>
      </c>
      <c r="K72" s="6" t="s">
        <v>26</v>
      </c>
      <c r="L72" s="10">
        <v>66.0</v>
      </c>
      <c r="M72" s="6" t="s">
        <v>123</v>
      </c>
      <c r="N72" s="10">
        <v>5.0</v>
      </c>
      <c r="O72" s="6">
        <v>188.0</v>
      </c>
      <c r="P72" s="10">
        <v>66.0</v>
      </c>
      <c r="Q72" s="6">
        <v>29.0</v>
      </c>
      <c r="R72" s="10">
        <v>66.0</v>
      </c>
      <c r="S72" s="12">
        <v>7.5</v>
      </c>
      <c r="T72" s="10">
        <v>5.0</v>
      </c>
      <c r="U72" s="6">
        <v>18.0</v>
      </c>
      <c r="V72" s="10">
        <v>66.0</v>
      </c>
      <c r="W72" s="6">
        <v>34.0</v>
      </c>
      <c r="X72" s="10">
        <v>66.0</v>
      </c>
    </row>
    <row r="73" ht="15.75" customHeight="1">
      <c r="A73" s="6" t="s">
        <v>114</v>
      </c>
      <c r="B73" s="10">
        <v>4.0</v>
      </c>
      <c r="C73" s="6">
        <v>206.0</v>
      </c>
      <c r="D73" s="10">
        <v>67.0</v>
      </c>
      <c r="E73" s="6">
        <v>30.0</v>
      </c>
      <c r="F73" s="10">
        <v>67.0</v>
      </c>
      <c r="G73" s="12" t="s">
        <v>26</v>
      </c>
      <c r="H73" s="10">
        <v>4.0</v>
      </c>
      <c r="I73" s="6">
        <v>15.0</v>
      </c>
      <c r="J73" s="10">
        <v>67.0</v>
      </c>
      <c r="K73" s="6">
        <v>8.0</v>
      </c>
      <c r="L73" s="10">
        <v>67.0</v>
      </c>
      <c r="M73" s="6" t="s">
        <v>124</v>
      </c>
      <c r="N73" s="10">
        <v>4.0</v>
      </c>
      <c r="O73" s="6">
        <v>191.0</v>
      </c>
      <c r="P73" s="10">
        <v>67.0</v>
      </c>
      <c r="Q73" s="6">
        <v>30.0</v>
      </c>
      <c r="R73" s="10">
        <v>67.0</v>
      </c>
      <c r="S73" s="12" t="s">
        <v>26</v>
      </c>
      <c r="T73" s="10">
        <v>4.0</v>
      </c>
      <c r="U73" s="6">
        <v>19.0</v>
      </c>
      <c r="V73" s="10">
        <v>67.0</v>
      </c>
      <c r="W73" s="6">
        <v>37.0</v>
      </c>
      <c r="X73" s="10">
        <v>67.0</v>
      </c>
    </row>
    <row r="74" ht="15.75" customHeight="1">
      <c r="A74" s="6" t="s">
        <v>116</v>
      </c>
      <c r="B74" s="10">
        <v>3.0</v>
      </c>
      <c r="C74" s="6">
        <v>209.0</v>
      </c>
      <c r="D74" s="10">
        <v>68.0</v>
      </c>
      <c r="E74" s="6">
        <v>31.0</v>
      </c>
      <c r="F74" s="10">
        <v>68.0</v>
      </c>
      <c r="G74" s="12">
        <v>7.3</v>
      </c>
      <c r="H74" s="10">
        <v>3.0</v>
      </c>
      <c r="I74" s="6">
        <v>16.0</v>
      </c>
      <c r="J74" s="10">
        <v>68.0</v>
      </c>
      <c r="K74" s="6">
        <v>9.0</v>
      </c>
      <c r="L74" s="10">
        <v>68.0</v>
      </c>
      <c r="M74" s="6" t="s">
        <v>125</v>
      </c>
      <c r="N74" s="10">
        <v>3.0</v>
      </c>
      <c r="O74" s="6">
        <v>194.0</v>
      </c>
      <c r="P74" s="10">
        <v>68.0</v>
      </c>
      <c r="Q74" s="6">
        <v>31.0</v>
      </c>
      <c r="R74" s="10">
        <v>68.0</v>
      </c>
      <c r="S74" s="12">
        <v>7.6</v>
      </c>
      <c r="T74" s="10">
        <v>3.0</v>
      </c>
      <c r="U74" s="6">
        <v>20.0</v>
      </c>
      <c r="V74" s="10">
        <v>68.0</v>
      </c>
      <c r="W74" s="6">
        <v>40.0</v>
      </c>
      <c r="X74" s="10">
        <v>68.0</v>
      </c>
    </row>
    <row r="75" ht="15.75" customHeight="1">
      <c r="A75" s="6" t="s">
        <v>117</v>
      </c>
      <c r="B75" s="10">
        <v>2.0</v>
      </c>
      <c r="C75" s="6">
        <v>212.0</v>
      </c>
      <c r="D75" s="10">
        <v>69.0</v>
      </c>
      <c r="E75" s="6">
        <v>32.0</v>
      </c>
      <c r="F75" s="10">
        <v>69.0</v>
      </c>
      <c r="G75" s="12" t="s">
        <v>26</v>
      </c>
      <c r="H75" s="10">
        <v>2.0</v>
      </c>
      <c r="I75" s="6">
        <v>17.0</v>
      </c>
      <c r="J75" s="10">
        <v>69.0</v>
      </c>
      <c r="K75" s="6">
        <v>10.0</v>
      </c>
      <c r="L75" s="10">
        <v>69.0</v>
      </c>
      <c r="M75" s="6" t="s">
        <v>126</v>
      </c>
      <c r="N75" s="10">
        <v>2.0</v>
      </c>
      <c r="O75" s="6">
        <v>197.0</v>
      </c>
      <c r="P75" s="10">
        <v>69.0</v>
      </c>
      <c r="Q75" s="6">
        <v>32.0</v>
      </c>
      <c r="R75" s="10">
        <v>69.0</v>
      </c>
      <c r="S75" s="12" t="s">
        <v>26</v>
      </c>
      <c r="T75" s="10">
        <v>2.0</v>
      </c>
      <c r="U75" s="6">
        <v>21.0</v>
      </c>
      <c r="V75" s="10">
        <v>69.0</v>
      </c>
      <c r="W75" s="6">
        <v>43.0</v>
      </c>
      <c r="X75" s="10">
        <v>69.0</v>
      </c>
    </row>
    <row r="76" ht="15.75" customHeight="1">
      <c r="A76" s="6" t="s">
        <v>119</v>
      </c>
      <c r="B76" s="10">
        <v>1.0</v>
      </c>
      <c r="C76" s="6">
        <v>215.0</v>
      </c>
      <c r="D76" s="10">
        <v>70.0</v>
      </c>
      <c r="E76" s="6">
        <v>33.0</v>
      </c>
      <c r="F76" s="10">
        <v>70.0</v>
      </c>
      <c r="G76" s="12">
        <v>7.4</v>
      </c>
      <c r="H76" s="10">
        <v>1.0</v>
      </c>
      <c r="I76" s="6">
        <v>19.0</v>
      </c>
      <c r="J76" s="10">
        <v>70.0</v>
      </c>
      <c r="K76" s="6">
        <v>11.0</v>
      </c>
      <c r="L76" s="10">
        <v>70.0</v>
      </c>
      <c r="M76" s="6" t="s">
        <v>127</v>
      </c>
      <c r="N76" s="10">
        <v>1.0</v>
      </c>
      <c r="O76" s="6">
        <v>200.0</v>
      </c>
      <c r="P76" s="10">
        <v>70.0</v>
      </c>
      <c r="Q76" s="6">
        <v>33.0</v>
      </c>
      <c r="R76" s="10">
        <v>70.0</v>
      </c>
      <c r="S76" s="12">
        <v>7.7</v>
      </c>
      <c r="T76" s="10">
        <v>1.0</v>
      </c>
      <c r="U76" s="6">
        <v>22.0</v>
      </c>
      <c r="V76" s="10">
        <v>70.0</v>
      </c>
      <c r="W76" s="6">
        <v>46.0</v>
      </c>
      <c r="X76" s="10">
        <v>70.0</v>
      </c>
    </row>
    <row r="77" ht="15.75" customHeight="1">
      <c r="A77" s="6" t="s">
        <v>226</v>
      </c>
      <c r="B77" s="10">
        <v>0.0</v>
      </c>
      <c r="C77" s="6" t="s">
        <v>227</v>
      </c>
      <c r="D77" s="10">
        <v>70.0</v>
      </c>
      <c r="E77" s="6" t="s">
        <v>228</v>
      </c>
      <c r="F77" s="10">
        <v>70.0</v>
      </c>
      <c r="G77" s="6" t="s">
        <v>229</v>
      </c>
      <c r="H77" s="10">
        <v>0.0</v>
      </c>
      <c r="I77" s="6" t="s">
        <v>230</v>
      </c>
      <c r="J77" s="10">
        <v>70.0</v>
      </c>
      <c r="K77" s="6" t="s">
        <v>231</v>
      </c>
      <c r="L77" s="10">
        <v>70.0</v>
      </c>
      <c r="M77" s="6" t="s">
        <v>232</v>
      </c>
      <c r="N77" s="10">
        <v>0.0</v>
      </c>
      <c r="O77" s="6" t="s">
        <v>193</v>
      </c>
      <c r="P77" s="10">
        <v>70.0</v>
      </c>
      <c r="Q77" s="6" t="s">
        <v>228</v>
      </c>
      <c r="R77" s="10">
        <v>70.0</v>
      </c>
      <c r="S77" s="6" t="s">
        <v>233</v>
      </c>
      <c r="T77" s="10">
        <v>0.0</v>
      </c>
      <c r="U77" s="6" t="s">
        <v>234</v>
      </c>
      <c r="V77" s="10">
        <v>70.0</v>
      </c>
      <c r="W77" s="6" t="s">
        <v>235</v>
      </c>
      <c r="X77" s="10">
        <v>70.0</v>
      </c>
    </row>
    <row r="78" ht="15.75" customHeight="1">
      <c r="A78" s="6">
        <v>0.0</v>
      </c>
      <c r="B78" s="10">
        <v>0.0</v>
      </c>
      <c r="C78" s="6"/>
      <c r="D78" s="10"/>
      <c r="E78" s="6"/>
      <c r="F78" s="6">
        <v>0.0</v>
      </c>
      <c r="G78" s="6">
        <v>0.0</v>
      </c>
      <c r="H78" s="10">
        <v>0.0</v>
      </c>
      <c r="I78" s="6"/>
      <c r="J78" s="6">
        <v>0.0</v>
      </c>
      <c r="K78" s="6"/>
      <c r="L78" s="10"/>
      <c r="M78" s="6">
        <v>0.0</v>
      </c>
      <c r="N78" s="10">
        <v>0.0</v>
      </c>
      <c r="O78" s="6"/>
      <c r="P78" s="10"/>
      <c r="Q78" s="6"/>
      <c r="R78" s="10">
        <v>0.0</v>
      </c>
      <c r="S78" s="6">
        <v>0.0</v>
      </c>
      <c r="T78" s="10">
        <v>0.0</v>
      </c>
      <c r="U78" s="6"/>
      <c r="V78" s="10">
        <v>0.0</v>
      </c>
      <c r="W78" s="6"/>
      <c r="X78" s="10"/>
    </row>
    <row r="79" ht="15.75" customHeight="1">
      <c r="A79" s="6"/>
      <c r="B79" s="10">
        <v>0.0</v>
      </c>
      <c r="C79" s="6"/>
      <c r="D79" s="10">
        <v>0.0</v>
      </c>
      <c r="E79" s="6"/>
      <c r="F79" s="6">
        <v>0.0</v>
      </c>
      <c r="G79" s="6">
        <v>0.0</v>
      </c>
      <c r="H79" s="10">
        <v>0.0</v>
      </c>
      <c r="I79" s="6"/>
      <c r="J79" s="6">
        <v>0.0</v>
      </c>
      <c r="K79" s="6"/>
      <c r="L79" s="10"/>
      <c r="M79" s="6"/>
      <c r="N79" s="10">
        <v>0.0</v>
      </c>
      <c r="O79" s="6"/>
      <c r="P79" s="10">
        <v>0.0</v>
      </c>
      <c r="Q79" s="6"/>
      <c r="R79" s="10">
        <v>0.0</v>
      </c>
      <c r="S79" s="6">
        <v>0.0</v>
      </c>
      <c r="T79" s="10">
        <v>0.0</v>
      </c>
      <c r="U79" s="6"/>
      <c r="V79" s="10">
        <v>0.0</v>
      </c>
      <c r="W79" s="6"/>
      <c r="X79" s="10"/>
    </row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2">
    <mergeCell ref="A3:L3"/>
    <mergeCell ref="M3:X3"/>
  </mergeCells>
  <printOptions/>
  <pageMargins bottom="0.75" footer="0.0" header="0.0" left="0.2916666666666667" right="0.6354166666666666" top="0.75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4" width="7.63"/>
  </cols>
  <sheetData>
    <row r="1" ht="15.75" customHeight="1"/>
    <row r="2" ht="15.75" customHeight="1"/>
    <row r="3" ht="15.75" customHeight="1">
      <c r="A3" s="1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3"/>
      <c r="M3" s="1" t="s">
        <v>1</v>
      </c>
      <c r="N3" s="2"/>
      <c r="O3" s="2"/>
      <c r="P3" s="2"/>
      <c r="Q3" s="2"/>
      <c r="R3" s="2"/>
      <c r="S3" s="2"/>
      <c r="T3" s="2"/>
      <c r="U3" s="2"/>
      <c r="V3" s="2"/>
      <c r="W3" s="2"/>
      <c r="X3" s="3"/>
    </row>
    <row r="4" ht="15.75" customHeight="1">
      <c r="A4" s="4" t="s">
        <v>2</v>
      </c>
      <c r="B4" s="4" t="s">
        <v>9</v>
      </c>
      <c r="C4" s="4" t="s">
        <v>4</v>
      </c>
      <c r="D4" s="4" t="s">
        <v>9</v>
      </c>
      <c r="E4" s="4" t="s">
        <v>5</v>
      </c>
      <c r="F4" s="4" t="s">
        <v>9</v>
      </c>
      <c r="G4" s="4" t="s">
        <v>10</v>
      </c>
      <c r="H4" s="4" t="s">
        <v>9</v>
      </c>
      <c r="I4" s="4" t="s">
        <v>7</v>
      </c>
      <c r="J4" s="4" t="s">
        <v>9</v>
      </c>
      <c r="K4" s="4" t="s">
        <v>8</v>
      </c>
      <c r="L4" s="4" t="s">
        <v>9</v>
      </c>
      <c r="M4" s="4" t="s">
        <v>2</v>
      </c>
      <c r="N4" s="4" t="s">
        <v>9</v>
      </c>
      <c r="O4" s="4" t="s">
        <v>4</v>
      </c>
      <c r="P4" s="4" t="s">
        <v>9</v>
      </c>
      <c r="Q4" s="4" t="s">
        <v>5</v>
      </c>
      <c r="R4" s="4" t="s">
        <v>9</v>
      </c>
      <c r="S4" s="4" t="s">
        <v>236</v>
      </c>
      <c r="T4" s="4" t="s">
        <v>9</v>
      </c>
      <c r="U4" s="4" t="s">
        <v>7</v>
      </c>
      <c r="V4" s="4" t="s">
        <v>9</v>
      </c>
      <c r="W4" s="4" t="s">
        <v>11</v>
      </c>
      <c r="X4" s="4" t="s">
        <v>9</v>
      </c>
    </row>
    <row r="5" ht="15.75" customHeight="1">
      <c r="A5" s="4"/>
      <c r="B5" s="4"/>
      <c r="C5" s="4"/>
      <c r="D5" s="4"/>
      <c r="E5" s="4"/>
      <c r="F5" s="4"/>
      <c r="G5" s="4">
        <v>0.0</v>
      </c>
      <c r="H5" s="4">
        <v>0.0</v>
      </c>
      <c r="I5" s="4"/>
      <c r="J5" s="4"/>
      <c r="K5" s="4"/>
      <c r="L5" s="5"/>
      <c r="M5" s="4"/>
      <c r="N5" s="4"/>
      <c r="O5" s="4"/>
      <c r="P5" s="4"/>
      <c r="Q5" s="4"/>
      <c r="R5" s="4"/>
      <c r="S5" s="4">
        <v>0.0</v>
      </c>
      <c r="T5" s="4">
        <v>0.0</v>
      </c>
      <c r="U5" s="4"/>
      <c r="V5" s="4"/>
      <c r="W5" s="4"/>
      <c r="X5" s="4"/>
    </row>
    <row r="6" ht="15.75" customHeight="1">
      <c r="A6" s="4" t="s">
        <v>237</v>
      </c>
      <c r="B6" s="4">
        <v>70.0</v>
      </c>
      <c r="C6" s="4">
        <v>0.0</v>
      </c>
      <c r="D6" s="4">
        <v>0.0</v>
      </c>
      <c r="E6" s="4">
        <v>0.0</v>
      </c>
      <c r="F6" s="4">
        <v>0.0</v>
      </c>
      <c r="G6" s="4">
        <v>2.0</v>
      </c>
      <c r="H6" s="4">
        <v>70.0</v>
      </c>
      <c r="I6" s="4">
        <v>-99.0</v>
      </c>
      <c r="J6" s="4">
        <v>0.0</v>
      </c>
      <c r="K6" s="4">
        <v>0.0</v>
      </c>
      <c r="L6" s="4">
        <v>0.0</v>
      </c>
      <c r="M6" s="4" t="s">
        <v>12</v>
      </c>
      <c r="N6" s="4">
        <v>70.0</v>
      </c>
      <c r="O6" s="4">
        <v>0.0</v>
      </c>
      <c r="P6" s="4">
        <v>0.0</v>
      </c>
      <c r="Q6" s="4">
        <v>0.0</v>
      </c>
      <c r="R6" s="4">
        <v>0.0</v>
      </c>
      <c r="S6" s="4">
        <v>2.0</v>
      </c>
      <c r="T6" s="4">
        <v>70.0</v>
      </c>
      <c r="U6" s="4">
        <v>-99.0</v>
      </c>
      <c r="V6" s="4">
        <v>0.0</v>
      </c>
      <c r="W6" s="4">
        <v>0.0</v>
      </c>
      <c r="X6" s="4">
        <v>0.0</v>
      </c>
    </row>
    <row r="7" ht="15.75" customHeight="1">
      <c r="A7" s="6" t="s">
        <v>238</v>
      </c>
      <c r="B7" s="10">
        <v>70.0</v>
      </c>
      <c r="C7" s="6">
        <v>100.0</v>
      </c>
      <c r="D7" s="10">
        <v>1.0</v>
      </c>
      <c r="E7" s="6">
        <v>1.0</v>
      </c>
      <c r="F7" s="10">
        <v>1.0</v>
      </c>
      <c r="G7" s="6">
        <v>4.8</v>
      </c>
      <c r="H7" s="10">
        <v>70.0</v>
      </c>
      <c r="I7" s="6">
        <v>-4.0</v>
      </c>
      <c r="J7" s="10">
        <v>1.0</v>
      </c>
      <c r="K7" s="6" t="s">
        <v>15</v>
      </c>
      <c r="L7" s="10">
        <v>1.0</v>
      </c>
      <c r="M7" s="6" t="s">
        <v>14</v>
      </c>
      <c r="N7" s="10">
        <v>70.0</v>
      </c>
      <c r="O7" s="6">
        <v>88.0</v>
      </c>
      <c r="P7" s="10">
        <v>1.0</v>
      </c>
      <c r="Q7" s="6">
        <v>1.0</v>
      </c>
      <c r="R7" s="10">
        <v>1.0</v>
      </c>
      <c r="S7" s="6">
        <v>5.1</v>
      </c>
      <c r="T7" s="10">
        <v>70.0</v>
      </c>
      <c r="U7" s="6">
        <v>-2.0</v>
      </c>
      <c r="V7" s="10">
        <v>1.0</v>
      </c>
      <c r="W7" s="6" t="s">
        <v>15</v>
      </c>
      <c r="X7" s="10">
        <v>1.0</v>
      </c>
    </row>
    <row r="8" ht="15.75" customHeight="1">
      <c r="A8" s="6" t="s">
        <v>239</v>
      </c>
      <c r="B8" s="10">
        <v>69.0</v>
      </c>
      <c r="C8" s="6">
        <v>103.0</v>
      </c>
      <c r="D8" s="10">
        <v>2.0</v>
      </c>
      <c r="E8" s="6">
        <v>2.0</v>
      </c>
      <c r="F8" s="10">
        <v>2.0</v>
      </c>
      <c r="G8" s="6" t="s">
        <v>26</v>
      </c>
      <c r="H8" s="10">
        <v>69.0</v>
      </c>
      <c r="I8" s="6" t="s">
        <v>15</v>
      </c>
      <c r="J8" s="10">
        <v>2.0</v>
      </c>
      <c r="K8" s="6" t="s">
        <v>15</v>
      </c>
      <c r="L8" s="10">
        <v>2.0</v>
      </c>
      <c r="M8" s="6" t="s">
        <v>240</v>
      </c>
      <c r="N8" s="10">
        <v>69.0</v>
      </c>
      <c r="O8" s="6">
        <v>91.0</v>
      </c>
      <c r="P8" s="10">
        <v>2.0</v>
      </c>
      <c r="Q8" s="6">
        <v>2.0</v>
      </c>
      <c r="R8" s="10">
        <v>2.0</v>
      </c>
      <c r="S8" s="6" t="s">
        <v>26</v>
      </c>
      <c r="T8" s="10">
        <v>69.0</v>
      </c>
      <c r="U8" s="6" t="s">
        <v>15</v>
      </c>
      <c r="V8" s="10">
        <v>2.0</v>
      </c>
      <c r="W8" s="6" t="s">
        <v>15</v>
      </c>
      <c r="X8" s="10">
        <v>2.0</v>
      </c>
    </row>
    <row r="9" ht="15.75" customHeight="1">
      <c r="A9" s="6" t="s">
        <v>241</v>
      </c>
      <c r="B9" s="10">
        <v>68.0</v>
      </c>
      <c r="C9" s="6">
        <v>106.0</v>
      </c>
      <c r="D9" s="10">
        <v>3.0</v>
      </c>
      <c r="E9" s="6">
        <v>3.0</v>
      </c>
      <c r="F9" s="10">
        <v>3.0</v>
      </c>
      <c r="G9" s="6">
        <v>4.9</v>
      </c>
      <c r="H9" s="10">
        <v>68.0</v>
      </c>
      <c r="I9" s="6" t="s">
        <v>15</v>
      </c>
      <c r="J9" s="10">
        <v>3.0</v>
      </c>
      <c r="K9" s="6" t="s">
        <v>15</v>
      </c>
      <c r="L9" s="10">
        <v>3.0</v>
      </c>
      <c r="M9" s="6" t="s">
        <v>160</v>
      </c>
      <c r="N9" s="10">
        <v>68.0</v>
      </c>
      <c r="O9" s="6">
        <v>94.0</v>
      </c>
      <c r="P9" s="10">
        <v>3.0</v>
      </c>
      <c r="Q9" s="6">
        <v>3.0</v>
      </c>
      <c r="R9" s="10">
        <v>3.0</v>
      </c>
      <c r="S9" s="6">
        <v>5.2</v>
      </c>
      <c r="T9" s="10">
        <v>68.0</v>
      </c>
      <c r="U9" s="6">
        <v>-1.0</v>
      </c>
      <c r="V9" s="10">
        <v>3.0</v>
      </c>
      <c r="W9" s="6" t="s">
        <v>15</v>
      </c>
      <c r="X9" s="10">
        <v>3.0</v>
      </c>
    </row>
    <row r="10" ht="15.75" customHeight="1">
      <c r="A10" s="6" t="s">
        <v>242</v>
      </c>
      <c r="B10" s="10">
        <v>67.0</v>
      </c>
      <c r="C10" s="6">
        <v>109.0</v>
      </c>
      <c r="D10" s="10">
        <v>4.0</v>
      </c>
      <c r="E10" s="6">
        <v>4.0</v>
      </c>
      <c r="F10" s="10">
        <v>4.0</v>
      </c>
      <c r="G10" s="6" t="s">
        <v>26</v>
      </c>
      <c r="H10" s="10">
        <v>67.0</v>
      </c>
      <c r="I10" s="6">
        <v>-3.0</v>
      </c>
      <c r="J10" s="10">
        <v>4.0</v>
      </c>
      <c r="K10" s="6" t="s">
        <v>15</v>
      </c>
      <c r="L10" s="10">
        <v>4.0</v>
      </c>
      <c r="M10" s="6" t="s">
        <v>23</v>
      </c>
      <c r="N10" s="10">
        <v>67.0</v>
      </c>
      <c r="O10" s="6">
        <v>97.0</v>
      </c>
      <c r="P10" s="10">
        <v>4.0</v>
      </c>
      <c r="Q10" s="6">
        <v>4.0</v>
      </c>
      <c r="R10" s="10">
        <v>4.0</v>
      </c>
      <c r="S10" s="6" t="s">
        <v>26</v>
      </c>
      <c r="T10" s="10">
        <v>67.0</v>
      </c>
      <c r="U10" s="6" t="s">
        <v>15</v>
      </c>
      <c r="V10" s="10">
        <v>4.0</v>
      </c>
      <c r="W10" s="6" t="s">
        <v>15</v>
      </c>
      <c r="X10" s="10">
        <v>4.0</v>
      </c>
    </row>
    <row r="11" ht="15.75" customHeight="1">
      <c r="A11" s="6" t="s">
        <v>243</v>
      </c>
      <c r="B11" s="10">
        <v>66.0</v>
      </c>
      <c r="C11" s="6">
        <v>112.0</v>
      </c>
      <c r="D11" s="10">
        <v>5.0</v>
      </c>
      <c r="E11" s="6">
        <v>5.0</v>
      </c>
      <c r="F11" s="10">
        <v>5.0</v>
      </c>
      <c r="G11" s="6">
        <v>5.0</v>
      </c>
      <c r="H11" s="10">
        <v>66.0</v>
      </c>
      <c r="I11" s="6" t="s">
        <v>15</v>
      </c>
      <c r="J11" s="10">
        <v>5.0</v>
      </c>
      <c r="K11" s="6" t="s">
        <v>15</v>
      </c>
      <c r="L11" s="10">
        <v>5.0</v>
      </c>
      <c r="M11" s="6" t="s">
        <v>244</v>
      </c>
      <c r="N11" s="10">
        <v>66.0</v>
      </c>
      <c r="O11" s="6">
        <v>100.0</v>
      </c>
      <c r="P11" s="10">
        <v>5.0</v>
      </c>
      <c r="Q11" s="6">
        <v>5.0</v>
      </c>
      <c r="R11" s="10">
        <v>5.0</v>
      </c>
      <c r="S11" s="6">
        <v>5.3</v>
      </c>
      <c r="T11" s="10">
        <v>66.0</v>
      </c>
      <c r="U11" s="6">
        <v>0.0</v>
      </c>
      <c r="V11" s="10">
        <v>5.0</v>
      </c>
      <c r="W11" s="6" t="s">
        <v>15</v>
      </c>
      <c r="X11" s="10">
        <v>5.0</v>
      </c>
    </row>
    <row r="12" ht="15.75" customHeight="1">
      <c r="A12" s="6" t="s">
        <v>245</v>
      </c>
      <c r="B12" s="10">
        <v>65.0</v>
      </c>
      <c r="C12" s="6">
        <v>115.0</v>
      </c>
      <c r="D12" s="10">
        <v>6.0</v>
      </c>
      <c r="E12" s="6">
        <v>6.0</v>
      </c>
      <c r="F12" s="10">
        <v>6.0</v>
      </c>
      <c r="G12" s="6" t="s">
        <v>26</v>
      </c>
      <c r="H12" s="10">
        <v>65.0</v>
      </c>
      <c r="I12" s="6" t="s">
        <v>15</v>
      </c>
      <c r="J12" s="10">
        <v>6.0</v>
      </c>
      <c r="K12" s="6" t="s">
        <v>15</v>
      </c>
      <c r="L12" s="10">
        <v>6.0</v>
      </c>
      <c r="M12" s="6" t="s">
        <v>164</v>
      </c>
      <c r="N12" s="10">
        <v>65.0</v>
      </c>
      <c r="O12" s="6">
        <v>102.0</v>
      </c>
      <c r="P12" s="10">
        <v>6.0</v>
      </c>
      <c r="Q12" s="6" t="s">
        <v>26</v>
      </c>
      <c r="R12" s="10">
        <v>6.0</v>
      </c>
      <c r="S12" s="6" t="s">
        <v>26</v>
      </c>
      <c r="T12" s="10">
        <v>65.0</v>
      </c>
      <c r="U12" s="6" t="s">
        <v>15</v>
      </c>
      <c r="V12" s="10">
        <v>6.0</v>
      </c>
      <c r="W12" s="6" t="s">
        <v>15</v>
      </c>
      <c r="X12" s="10">
        <v>6.0</v>
      </c>
    </row>
    <row r="13" ht="15.75" customHeight="1">
      <c r="A13" s="6" t="s">
        <v>246</v>
      </c>
      <c r="B13" s="10">
        <v>64.0</v>
      </c>
      <c r="C13" s="6">
        <v>118.0</v>
      </c>
      <c r="D13" s="10">
        <v>7.0</v>
      </c>
      <c r="E13" s="6">
        <v>7.0</v>
      </c>
      <c r="F13" s="10">
        <v>7.0</v>
      </c>
      <c r="G13" s="6">
        <v>5.1</v>
      </c>
      <c r="H13" s="10">
        <v>64.0</v>
      </c>
      <c r="I13" s="6">
        <v>-2.0</v>
      </c>
      <c r="J13" s="10">
        <v>7.0</v>
      </c>
      <c r="K13" s="6" t="s">
        <v>15</v>
      </c>
      <c r="L13" s="10">
        <v>7.0</v>
      </c>
      <c r="M13" s="6" t="s">
        <v>212</v>
      </c>
      <c r="N13" s="10">
        <v>64.0</v>
      </c>
      <c r="O13" s="6">
        <v>104.0</v>
      </c>
      <c r="P13" s="10">
        <v>7.0</v>
      </c>
      <c r="Q13" s="6">
        <v>6.0</v>
      </c>
      <c r="R13" s="10">
        <v>7.0</v>
      </c>
      <c r="S13" s="6">
        <v>5.4</v>
      </c>
      <c r="T13" s="10">
        <v>64.0</v>
      </c>
      <c r="U13" s="6" t="s">
        <v>15</v>
      </c>
      <c r="V13" s="10">
        <v>7.0</v>
      </c>
      <c r="W13" s="6" t="s">
        <v>15</v>
      </c>
      <c r="X13" s="10">
        <v>7.0</v>
      </c>
    </row>
    <row r="14" ht="15.75" customHeight="1">
      <c r="A14" s="6" t="s">
        <v>247</v>
      </c>
      <c r="B14" s="10">
        <v>63.0</v>
      </c>
      <c r="C14" s="6">
        <v>121.0</v>
      </c>
      <c r="D14" s="10">
        <v>8.0</v>
      </c>
      <c r="E14" s="6">
        <v>8.0</v>
      </c>
      <c r="F14" s="10">
        <v>8.0</v>
      </c>
      <c r="G14" s="6" t="s">
        <v>26</v>
      </c>
      <c r="H14" s="10">
        <v>63.0</v>
      </c>
      <c r="I14" s="6" t="s">
        <v>15</v>
      </c>
      <c r="J14" s="10">
        <v>8.0</v>
      </c>
      <c r="K14" s="6" t="s">
        <v>15</v>
      </c>
      <c r="L14" s="10">
        <v>8.0</v>
      </c>
      <c r="M14" s="6" t="s">
        <v>158</v>
      </c>
      <c r="N14" s="10">
        <v>63.0</v>
      </c>
      <c r="O14" s="6">
        <v>106.0</v>
      </c>
      <c r="P14" s="10">
        <v>8.0</v>
      </c>
      <c r="Q14" s="6" t="s">
        <v>26</v>
      </c>
      <c r="R14" s="10">
        <v>8.0</v>
      </c>
      <c r="S14" s="6" t="s">
        <v>26</v>
      </c>
      <c r="T14" s="10">
        <v>63.0</v>
      </c>
      <c r="U14" s="6">
        <v>1.0</v>
      </c>
      <c r="V14" s="10">
        <v>8.0</v>
      </c>
      <c r="W14" s="6">
        <v>1.0</v>
      </c>
      <c r="X14" s="10">
        <v>8.0</v>
      </c>
    </row>
    <row r="15" ht="15.75" customHeight="1">
      <c r="A15" s="6" t="s">
        <v>240</v>
      </c>
      <c r="B15" s="10">
        <v>62.0</v>
      </c>
      <c r="C15" s="6">
        <v>123.0</v>
      </c>
      <c r="D15" s="10">
        <v>9.0</v>
      </c>
      <c r="E15" s="6" t="s">
        <v>26</v>
      </c>
      <c r="F15" s="10">
        <v>9.0</v>
      </c>
      <c r="G15" s="6">
        <v>5.2</v>
      </c>
      <c r="H15" s="10">
        <v>62.0</v>
      </c>
      <c r="I15" s="6" t="s">
        <v>15</v>
      </c>
      <c r="J15" s="10">
        <v>9.0</v>
      </c>
      <c r="K15" s="6" t="s">
        <v>15</v>
      </c>
      <c r="L15" s="10">
        <v>9.0</v>
      </c>
      <c r="M15" s="6" t="s">
        <v>18</v>
      </c>
      <c r="N15" s="10">
        <v>62.0</v>
      </c>
      <c r="O15" s="6">
        <v>108.0</v>
      </c>
      <c r="P15" s="10">
        <v>9.0</v>
      </c>
      <c r="Q15" s="6">
        <v>7.0</v>
      </c>
      <c r="R15" s="10">
        <v>9.0</v>
      </c>
      <c r="S15" s="6">
        <v>5.5</v>
      </c>
      <c r="T15" s="10">
        <v>62.0</v>
      </c>
      <c r="U15" s="6" t="s">
        <v>15</v>
      </c>
      <c r="V15" s="10">
        <v>9.0</v>
      </c>
      <c r="W15" s="6" t="s">
        <v>15</v>
      </c>
      <c r="X15" s="10">
        <v>9.0</v>
      </c>
    </row>
    <row r="16" ht="15.75" customHeight="1">
      <c r="A16" s="6" t="s">
        <v>248</v>
      </c>
      <c r="B16" s="10">
        <v>61.0</v>
      </c>
      <c r="C16" s="6">
        <v>125.0</v>
      </c>
      <c r="D16" s="10">
        <v>10.0</v>
      </c>
      <c r="E16" s="6">
        <v>9.0</v>
      </c>
      <c r="F16" s="10">
        <v>10.0</v>
      </c>
      <c r="G16" s="6" t="s">
        <v>26</v>
      </c>
      <c r="H16" s="10">
        <v>61.0</v>
      </c>
      <c r="I16" s="6">
        <v>-1.0</v>
      </c>
      <c r="J16" s="10">
        <v>10.0</v>
      </c>
      <c r="K16" s="6" t="s">
        <v>15</v>
      </c>
      <c r="L16" s="10">
        <v>10.0</v>
      </c>
      <c r="M16" s="6" t="s">
        <v>38</v>
      </c>
      <c r="N16" s="10">
        <v>61.0</v>
      </c>
      <c r="O16" s="6">
        <v>110.0</v>
      </c>
      <c r="P16" s="10">
        <v>10.0</v>
      </c>
      <c r="Q16" s="6" t="s">
        <v>26</v>
      </c>
      <c r="R16" s="10">
        <v>10.0</v>
      </c>
      <c r="S16" s="6" t="s">
        <v>26</v>
      </c>
      <c r="T16" s="10">
        <v>61.0</v>
      </c>
      <c r="U16" s="6" t="s">
        <v>26</v>
      </c>
      <c r="V16" s="10">
        <v>10.0</v>
      </c>
      <c r="W16" s="6">
        <v>2.0</v>
      </c>
      <c r="X16" s="10">
        <v>10.0</v>
      </c>
    </row>
    <row r="17" ht="15.75" customHeight="1">
      <c r="A17" s="6" t="s">
        <v>151</v>
      </c>
      <c r="B17" s="10">
        <v>60.0</v>
      </c>
      <c r="C17" s="6">
        <v>127.0</v>
      </c>
      <c r="D17" s="10">
        <v>11.0</v>
      </c>
      <c r="E17" s="6" t="s">
        <v>26</v>
      </c>
      <c r="F17" s="10">
        <v>11.0</v>
      </c>
      <c r="G17" s="6" t="s">
        <v>26</v>
      </c>
      <c r="H17" s="10">
        <v>60.0</v>
      </c>
      <c r="I17" s="6" t="s">
        <v>15</v>
      </c>
      <c r="J17" s="10">
        <v>11.0</v>
      </c>
      <c r="K17" s="6" t="s">
        <v>15</v>
      </c>
      <c r="L17" s="10">
        <v>11.0</v>
      </c>
      <c r="M17" s="6" t="s">
        <v>213</v>
      </c>
      <c r="N17" s="10">
        <v>60.0</v>
      </c>
      <c r="O17" s="6">
        <v>112.0</v>
      </c>
      <c r="P17" s="10">
        <v>11.0</v>
      </c>
      <c r="Q17" s="6">
        <v>8.0</v>
      </c>
      <c r="R17" s="10">
        <v>11.0</v>
      </c>
      <c r="S17" s="6" t="s">
        <v>26</v>
      </c>
      <c r="T17" s="10">
        <v>60.0</v>
      </c>
      <c r="U17" s="6">
        <v>2.0</v>
      </c>
      <c r="V17" s="10">
        <v>11.0</v>
      </c>
      <c r="W17" s="6" t="s">
        <v>15</v>
      </c>
      <c r="X17" s="10">
        <v>11.0</v>
      </c>
    </row>
    <row r="18" ht="15.75" customHeight="1">
      <c r="A18" s="6" t="s">
        <v>23</v>
      </c>
      <c r="B18" s="10">
        <v>59.0</v>
      </c>
      <c r="C18" s="6">
        <v>129.0</v>
      </c>
      <c r="D18" s="10">
        <v>12.0</v>
      </c>
      <c r="E18" s="6">
        <v>10.0</v>
      </c>
      <c r="F18" s="10">
        <v>12.0</v>
      </c>
      <c r="G18" s="6">
        <v>5.3</v>
      </c>
      <c r="H18" s="10">
        <v>59.0</v>
      </c>
      <c r="I18" s="6" t="s">
        <v>15</v>
      </c>
      <c r="J18" s="10">
        <v>12.0</v>
      </c>
      <c r="K18" s="6" t="s">
        <v>15</v>
      </c>
      <c r="L18" s="10">
        <v>12.0</v>
      </c>
      <c r="M18" s="6" t="s">
        <v>44</v>
      </c>
      <c r="N18" s="10">
        <v>59.0</v>
      </c>
      <c r="O18" s="6">
        <v>114.0</v>
      </c>
      <c r="P18" s="10">
        <v>12.0</v>
      </c>
      <c r="Q18" s="6" t="s">
        <v>26</v>
      </c>
      <c r="R18" s="10">
        <v>12.0</v>
      </c>
      <c r="S18" s="6">
        <v>5.6</v>
      </c>
      <c r="T18" s="10">
        <v>59.0</v>
      </c>
      <c r="U18" s="6" t="s">
        <v>26</v>
      </c>
      <c r="V18" s="10">
        <v>12.0</v>
      </c>
      <c r="W18" s="6">
        <v>3.0</v>
      </c>
      <c r="X18" s="10">
        <v>12.0</v>
      </c>
    </row>
    <row r="19" ht="15.75" customHeight="1">
      <c r="A19" s="6" t="s">
        <v>153</v>
      </c>
      <c r="B19" s="10">
        <v>58.0</v>
      </c>
      <c r="C19" s="6">
        <v>131.0</v>
      </c>
      <c r="D19" s="10">
        <v>13.0</v>
      </c>
      <c r="E19" s="6" t="s">
        <v>26</v>
      </c>
      <c r="F19" s="10">
        <v>13.0</v>
      </c>
      <c r="G19" s="6" t="s">
        <v>26</v>
      </c>
      <c r="H19" s="10">
        <v>58.0</v>
      </c>
      <c r="I19" s="6" t="s">
        <v>15</v>
      </c>
      <c r="J19" s="10">
        <v>13.0</v>
      </c>
      <c r="K19" s="6" t="s">
        <v>15</v>
      </c>
      <c r="L19" s="10">
        <v>13.0</v>
      </c>
      <c r="M19" s="6" t="s">
        <v>24</v>
      </c>
      <c r="N19" s="10">
        <v>58.0</v>
      </c>
      <c r="O19" s="6">
        <v>116.0</v>
      </c>
      <c r="P19" s="10">
        <v>13.0</v>
      </c>
      <c r="Q19" s="6">
        <v>9.0</v>
      </c>
      <c r="R19" s="10">
        <v>13.0</v>
      </c>
      <c r="S19" s="6" t="s">
        <v>26</v>
      </c>
      <c r="T19" s="10">
        <v>58.0</v>
      </c>
      <c r="U19" s="6" t="s">
        <v>15</v>
      </c>
      <c r="V19" s="10">
        <v>13.0</v>
      </c>
      <c r="W19" s="6" t="s">
        <v>15</v>
      </c>
      <c r="X19" s="10">
        <v>13.0</v>
      </c>
    </row>
    <row r="20" ht="15.75" customHeight="1">
      <c r="A20" s="6" t="s">
        <v>244</v>
      </c>
      <c r="B20" s="10">
        <v>57.0</v>
      </c>
      <c r="C20" s="6">
        <v>133.0</v>
      </c>
      <c r="D20" s="10">
        <v>14.0</v>
      </c>
      <c r="E20" s="6">
        <v>11.0</v>
      </c>
      <c r="F20" s="10">
        <v>14.0</v>
      </c>
      <c r="G20" s="6" t="s">
        <v>26</v>
      </c>
      <c r="H20" s="10">
        <v>57.0</v>
      </c>
      <c r="I20" s="6">
        <v>0.0</v>
      </c>
      <c r="J20" s="10">
        <v>14.0</v>
      </c>
      <c r="K20" s="6" t="s">
        <v>15</v>
      </c>
      <c r="L20" s="10">
        <v>14.0</v>
      </c>
      <c r="M20" s="6" t="s">
        <v>50</v>
      </c>
      <c r="N20" s="10">
        <v>57.0</v>
      </c>
      <c r="O20" s="6">
        <v>118.0</v>
      </c>
      <c r="P20" s="10">
        <v>14.0</v>
      </c>
      <c r="Q20" s="6" t="s">
        <v>26</v>
      </c>
      <c r="R20" s="10">
        <v>14.0</v>
      </c>
      <c r="S20" s="6" t="s">
        <v>26</v>
      </c>
      <c r="T20" s="10">
        <v>57.0</v>
      </c>
      <c r="U20" s="6">
        <v>3.0</v>
      </c>
      <c r="V20" s="10">
        <v>14.0</v>
      </c>
      <c r="W20" s="6">
        <v>4.0</v>
      </c>
      <c r="X20" s="10">
        <v>14.0</v>
      </c>
    </row>
    <row r="21" ht="15.75" customHeight="1">
      <c r="A21" s="6" t="s">
        <v>28</v>
      </c>
      <c r="B21" s="10">
        <v>56.0</v>
      </c>
      <c r="C21" s="6">
        <v>135.0</v>
      </c>
      <c r="D21" s="10">
        <v>15.0</v>
      </c>
      <c r="E21" s="6" t="s">
        <v>26</v>
      </c>
      <c r="F21" s="10">
        <v>15.0</v>
      </c>
      <c r="G21" s="6">
        <v>5.4</v>
      </c>
      <c r="H21" s="10">
        <v>56.0</v>
      </c>
      <c r="I21" s="6" t="s">
        <v>15</v>
      </c>
      <c r="J21" s="10">
        <v>15.0</v>
      </c>
      <c r="K21" s="6">
        <v>1.0</v>
      </c>
      <c r="L21" s="10">
        <v>15.0</v>
      </c>
      <c r="M21" s="6" t="s">
        <v>172</v>
      </c>
      <c r="N21" s="10">
        <v>56.0</v>
      </c>
      <c r="O21" s="6">
        <v>120.0</v>
      </c>
      <c r="P21" s="10">
        <v>15.0</v>
      </c>
      <c r="Q21" s="6">
        <v>10.0</v>
      </c>
      <c r="R21" s="10">
        <v>15.0</v>
      </c>
      <c r="S21" s="6">
        <v>5.7</v>
      </c>
      <c r="T21" s="10">
        <v>56.0</v>
      </c>
      <c r="U21" s="6" t="s">
        <v>15</v>
      </c>
      <c r="V21" s="10">
        <v>15.0</v>
      </c>
      <c r="W21" s="6" t="s">
        <v>15</v>
      </c>
      <c r="X21" s="10">
        <v>15.0</v>
      </c>
    </row>
    <row r="22" ht="15.75" customHeight="1">
      <c r="A22" s="6" t="s">
        <v>164</v>
      </c>
      <c r="B22" s="10">
        <v>55.0</v>
      </c>
      <c r="C22" s="6">
        <v>137.0</v>
      </c>
      <c r="D22" s="10">
        <v>16.0</v>
      </c>
      <c r="E22" s="6">
        <v>12.0</v>
      </c>
      <c r="F22" s="10">
        <v>16.0</v>
      </c>
      <c r="G22" s="6" t="s">
        <v>26</v>
      </c>
      <c r="H22" s="10">
        <v>55.0</v>
      </c>
      <c r="I22" s="6" t="s">
        <v>26</v>
      </c>
      <c r="J22" s="10">
        <v>16.0</v>
      </c>
      <c r="K22" s="6" t="s">
        <v>15</v>
      </c>
      <c r="L22" s="10">
        <v>16.0</v>
      </c>
      <c r="M22" s="6" t="s">
        <v>55</v>
      </c>
      <c r="N22" s="10">
        <v>55.0</v>
      </c>
      <c r="O22" s="6">
        <v>122.0</v>
      </c>
      <c r="P22" s="10">
        <v>16.0</v>
      </c>
      <c r="Q22" s="6" t="s">
        <v>26</v>
      </c>
      <c r="R22" s="10">
        <v>16.0</v>
      </c>
      <c r="S22" s="6" t="s">
        <v>26</v>
      </c>
      <c r="T22" s="10">
        <v>55.0</v>
      </c>
      <c r="U22" s="6" t="s">
        <v>26</v>
      </c>
      <c r="V22" s="10">
        <v>16.0</v>
      </c>
      <c r="W22" s="6">
        <v>5.0</v>
      </c>
      <c r="X22" s="10">
        <v>16.0</v>
      </c>
    </row>
    <row r="23" ht="15.75" customHeight="1">
      <c r="A23" s="6" t="s">
        <v>156</v>
      </c>
      <c r="B23" s="10">
        <v>54.0</v>
      </c>
      <c r="C23" s="6">
        <v>139.0</v>
      </c>
      <c r="D23" s="10">
        <v>17.0</v>
      </c>
      <c r="E23" s="6" t="s">
        <v>26</v>
      </c>
      <c r="F23" s="10">
        <v>17.0</v>
      </c>
      <c r="G23" s="6" t="s">
        <v>26</v>
      </c>
      <c r="H23" s="10">
        <v>54.0</v>
      </c>
      <c r="I23" s="6" t="s">
        <v>26</v>
      </c>
      <c r="J23" s="10">
        <v>17.0</v>
      </c>
      <c r="K23" s="6" t="s">
        <v>26</v>
      </c>
      <c r="L23" s="10">
        <v>17.0</v>
      </c>
      <c r="M23" s="6" t="s">
        <v>58</v>
      </c>
      <c r="N23" s="10">
        <v>54.0</v>
      </c>
      <c r="O23" s="6">
        <v>124.0</v>
      </c>
      <c r="P23" s="10">
        <v>17.0</v>
      </c>
      <c r="Q23" s="6">
        <v>11.0</v>
      </c>
      <c r="R23" s="10">
        <v>17.0</v>
      </c>
      <c r="S23" s="6" t="s">
        <v>26</v>
      </c>
      <c r="T23" s="10">
        <v>54.0</v>
      </c>
      <c r="U23" s="6">
        <v>4.0</v>
      </c>
      <c r="V23" s="10">
        <v>17.0</v>
      </c>
      <c r="W23" s="6" t="s">
        <v>15</v>
      </c>
      <c r="X23" s="10">
        <v>17.0</v>
      </c>
    </row>
    <row r="24" ht="15.75" customHeight="1">
      <c r="A24" s="6" t="s">
        <v>32</v>
      </c>
      <c r="B24" s="10">
        <v>53.0</v>
      </c>
      <c r="C24" s="6">
        <v>141.0</v>
      </c>
      <c r="D24" s="10">
        <v>18.0</v>
      </c>
      <c r="E24" s="6">
        <v>13.0</v>
      </c>
      <c r="F24" s="10">
        <v>18.0</v>
      </c>
      <c r="G24" s="6">
        <v>5.5</v>
      </c>
      <c r="H24" s="10">
        <v>53.0</v>
      </c>
      <c r="I24" s="6">
        <v>1.0</v>
      </c>
      <c r="J24" s="10">
        <v>18.0</v>
      </c>
      <c r="K24" s="6" t="s">
        <v>26</v>
      </c>
      <c r="L24" s="10">
        <v>18.0</v>
      </c>
      <c r="M24" s="6" t="s">
        <v>33</v>
      </c>
      <c r="N24" s="10">
        <v>53.0</v>
      </c>
      <c r="O24" s="6">
        <v>126.0</v>
      </c>
      <c r="P24" s="10">
        <v>18.0</v>
      </c>
      <c r="Q24" s="6" t="s">
        <v>15</v>
      </c>
      <c r="R24" s="10">
        <v>18.0</v>
      </c>
      <c r="S24" s="6">
        <v>5.8</v>
      </c>
      <c r="T24" s="10">
        <v>53.0</v>
      </c>
      <c r="U24" s="6" t="s">
        <v>15</v>
      </c>
      <c r="V24" s="10">
        <v>18.0</v>
      </c>
      <c r="W24" s="6">
        <v>6.0</v>
      </c>
      <c r="X24" s="10">
        <v>18.0</v>
      </c>
    </row>
    <row r="25" ht="15.75" customHeight="1">
      <c r="A25" s="6" t="s">
        <v>158</v>
      </c>
      <c r="B25" s="10">
        <v>52.0</v>
      </c>
      <c r="C25" s="6">
        <v>143.0</v>
      </c>
      <c r="D25" s="10">
        <v>19.0</v>
      </c>
      <c r="E25" s="6" t="s">
        <v>26</v>
      </c>
      <c r="F25" s="10">
        <v>19.0</v>
      </c>
      <c r="G25" s="6" t="s">
        <v>26</v>
      </c>
      <c r="H25" s="10">
        <v>52.0</v>
      </c>
      <c r="I25" s="6" t="s">
        <v>26</v>
      </c>
      <c r="J25" s="10">
        <v>19.0</v>
      </c>
      <c r="K25" s="6" t="s">
        <v>26</v>
      </c>
      <c r="L25" s="10">
        <v>19.0</v>
      </c>
      <c r="M25" s="6" t="s">
        <v>216</v>
      </c>
      <c r="N25" s="10">
        <v>52.0</v>
      </c>
      <c r="O25" s="6">
        <v>128.0</v>
      </c>
      <c r="P25" s="10">
        <v>19.0</v>
      </c>
      <c r="Q25" s="6">
        <v>12.0</v>
      </c>
      <c r="R25" s="10">
        <v>19.0</v>
      </c>
      <c r="S25" s="6" t="s">
        <v>26</v>
      </c>
      <c r="T25" s="10">
        <v>52.0</v>
      </c>
      <c r="U25" s="6" t="s">
        <v>26</v>
      </c>
      <c r="V25" s="10">
        <v>19.0</v>
      </c>
      <c r="W25" s="6" t="s">
        <v>15</v>
      </c>
      <c r="X25" s="10">
        <v>19.0</v>
      </c>
    </row>
    <row r="26" ht="15.75" customHeight="1">
      <c r="A26" s="6" t="s">
        <v>165</v>
      </c>
      <c r="B26" s="10">
        <v>51.0</v>
      </c>
      <c r="C26" s="6">
        <v>145.0</v>
      </c>
      <c r="D26" s="10">
        <v>20.0</v>
      </c>
      <c r="E26" s="6">
        <v>14.0</v>
      </c>
      <c r="F26" s="10">
        <v>20.0</v>
      </c>
      <c r="G26" s="6" t="s">
        <v>26</v>
      </c>
      <c r="H26" s="10">
        <v>51.0</v>
      </c>
      <c r="I26" s="6" t="s">
        <v>26</v>
      </c>
      <c r="J26" s="10">
        <v>20.0</v>
      </c>
      <c r="K26" s="6">
        <v>2.0</v>
      </c>
      <c r="L26" s="10">
        <v>20.0</v>
      </c>
      <c r="M26" s="6" t="s">
        <v>217</v>
      </c>
      <c r="N26" s="10">
        <v>51.0</v>
      </c>
      <c r="O26" s="6">
        <v>130.0</v>
      </c>
      <c r="P26" s="10">
        <v>20.0</v>
      </c>
      <c r="Q26" s="6" t="s">
        <v>26</v>
      </c>
      <c r="R26" s="10">
        <v>20.0</v>
      </c>
      <c r="S26" s="6" t="s">
        <v>26</v>
      </c>
      <c r="T26" s="10">
        <v>51.0</v>
      </c>
      <c r="U26" s="6">
        <v>5.0</v>
      </c>
      <c r="V26" s="10">
        <v>20.0</v>
      </c>
      <c r="W26" s="6">
        <v>7.0</v>
      </c>
      <c r="X26" s="10">
        <v>20.0</v>
      </c>
    </row>
    <row r="27" ht="15.75" customHeight="1">
      <c r="A27" s="6" t="s">
        <v>36</v>
      </c>
      <c r="B27" s="10">
        <v>50.0</v>
      </c>
      <c r="C27" s="6">
        <v>147.0</v>
      </c>
      <c r="D27" s="10">
        <v>21.0</v>
      </c>
      <c r="E27" s="6" t="s">
        <v>15</v>
      </c>
      <c r="F27" s="10">
        <v>21.0</v>
      </c>
      <c r="G27" s="6">
        <v>5.6</v>
      </c>
      <c r="H27" s="10">
        <v>50.0</v>
      </c>
      <c r="I27" s="6" t="s">
        <v>15</v>
      </c>
      <c r="J27" s="10">
        <v>21.0</v>
      </c>
      <c r="K27" s="6" t="s">
        <v>15</v>
      </c>
      <c r="L27" s="10">
        <v>21.0</v>
      </c>
      <c r="M27" s="6" t="s">
        <v>37</v>
      </c>
      <c r="N27" s="10">
        <v>50.0</v>
      </c>
      <c r="O27" s="6">
        <v>132.0</v>
      </c>
      <c r="P27" s="10">
        <v>21.0</v>
      </c>
      <c r="Q27" s="6">
        <v>13.0</v>
      </c>
      <c r="R27" s="10">
        <v>21.0</v>
      </c>
      <c r="S27" s="6">
        <v>5.9</v>
      </c>
      <c r="T27" s="10">
        <v>50.0</v>
      </c>
      <c r="U27" s="6" t="s">
        <v>15</v>
      </c>
      <c r="V27" s="10">
        <v>21.0</v>
      </c>
      <c r="W27" s="6" t="s">
        <v>15</v>
      </c>
      <c r="X27" s="10">
        <v>21.0</v>
      </c>
    </row>
    <row r="28" ht="15.75" customHeight="1">
      <c r="A28" s="6" t="s">
        <v>210</v>
      </c>
      <c r="B28" s="10">
        <v>49.0</v>
      </c>
      <c r="C28" s="6">
        <v>149.0</v>
      </c>
      <c r="D28" s="10">
        <v>22.0</v>
      </c>
      <c r="E28" s="6">
        <v>15.0</v>
      </c>
      <c r="F28" s="10">
        <v>22.0</v>
      </c>
      <c r="G28" s="6" t="s">
        <v>26</v>
      </c>
      <c r="H28" s="10">
        <v>49.0</v>
      </c>
      <c r="I28" s="6">
        <v>2.0</v>
      </c>
      <c r="J28" s="10">
        <v>22.0</v>
      </c>
      <c r="K28" s="6" t="s">
        <v>26</v>
      </c>
      <c r="L28" s="10">
        <v>22.0</v>
      </c>
      <c r="M28" s="6" t="s">
        <v>68</v>
      </c>
      <c r="N28" s="10">
        <v>49.0</v>
      </c>
      <c r="O28" s="6">
        <v>134.0</v>
      </c>
      <c r="P28" s="10">
        <v>22.0</v>
      </c>
      <c r="Q28" s="6" t="s">
        <v>26</v>
      </c>
      <c r="R28" s="10">
        <v>22.0</v>
      </c>
      <c r="S28" s="6" t="s">
        <v>26</v>
      </c>
      <c r="T28" s="10">
        <v>49.0</v>
      </c>
      <c r="U28" s="6" t="s">
        <v>26</v>
      </c>
      <c r="V28" s="10">
        <v>22.0</v>
      </c>
      <c r="W28" s="6">
        <v>8.0</v>
      </c>
      <c r="X28" s="10">
        <v>22.0</v>
      </c>
    </row>
    <row r="29" ht="15.75" customHeight="1">
      <c r="A29" s="6" t="s">
        <v>38</v>
      </c>
      <c r="B29" s="10">
        <v>48.0</v>
      </c>
      <c r="C29" s="6">
        <v>151.0</v>
      </c>
      <c r="D29" s="10">
        <v>23.0</v>
      </c>
      <c r="E29" s="6" t="s">
        <v>26</v>
      </c>
      <c r="F29" s="10">
        <v>23.0</v>
      </c>
      <c r="G29" s="6" t="s">
        <v>26</v>
      </c>
      <c r="H29" s="10">
        <v>48.0</v>
      </c>
      <c r="I29" s="6" t="s">
        <v>26</v>
      </c>
      <c r="J29" s="10">
        <v>23.0</v>
      </c>
      <c r="K29" s="6" t="s">
        <v>26</v>
      </c>
      <c r="L29" s="10">
        <v>23.0</v>
      </c>
      <c r="M29" s="6" t="s">
        <v>166</v>
      </c>
      <c r="N29" s="10">
        <v>48.0</v>
      </c>
      <c r="O29" s="6">
        <v>136.0</v>
      </c>
      <c r="P29" s="10">
        <v>23.0</v>
      </c>
      <c r="Q29" s="6">
        <v>14.0</v>
      </c>
      <c r="R29" s="10">
        <v>23.0</v>
      </c>
      <c r="S29" s="6" t="s">
        <v>26</v>
      </c>
      <c r="T29" s="10">
        <v>48.0</v>
      </c>
      <c r="U29" s="6">
        <v>6.0</v>
      </c>
      <c r="V29" s="10">
        <v>23.0</v>
      </c>
      <c r="W29" s="6" t="s">
        <v>15</v>
      </c>
      <c r="X29" s="10">
        <v>23.0</v>
      </c>
    </row>
    <row r="30" ht="15.75" customHeight="1">
      <c r="A30" s="6" t="s">
        <v>20</v>
      </c>
      <c r="B30" s="10">
        <v>47.0</v>
      </c>
      <c r="C30" s="6">
        <v>153.0</v>
      </c>
      <c r="D30" s="10">
        <v>24.0</v>
      </c>
      <c r="E30" s="6">
        <v>16.0</v>
      </c>
      <c r="F30" s="10">
        <v>24.0</v>
      </c>
      <c r="G30" s="6" t="s">
        <v>26</v>
      </c>
      <c r="H30" s="10">
        <v>47.0</v>
      </c>
      <c r="I30" s="6" t="s">
        <v>26</v>
      </c>
      <c r="J30" s="10">
        <v>24.0</v>
      </c>
      <c r="K30" s="6" t="s">
        <v>26</v>
      </c>
      <c r="L30" s="10">
        <v>24.0</v>
      </c>
      <c r="M30" s="6" t="s">
        <v>39</v>
      </c>
      <c r="N30" s="10">
        <v>47.0</v>
      </c>
      <c r="O30" s="6">
        <v>138.0</v>
      </c>
      <c r="P30" s="10">
        <v>24.0</v>
      </c>
      <c r="Q30" s="6" t="s">
        <v>15</v>
      </c>
      <c r="R30" s="10">
        <v>24.0</v>
      </c>
      <c r="S30" s="6" t="s">
        <v>26</v>
      </c>
      <c r="T30" s="10">
        <v>47.0</v>
      </c>
      <c r="U30" s="6" t="s">
        <v>15</v>
      </c>
      <c r="V30" s="10">
        <v>24.0</v>
      </c>
      <c r="W30" s="6">
        <v>9.0</v>
      </c>
      <c r="X30" s="10">
        <v>24.0</v>
      </c>
    </row>
    <row r="31" ht="15.75" customHeight="1">
      <c r="A31" s="6" t="s">
        <v>40</v>
      </c>
      <c r="B31" s="10">
        <v>46.0</v>
      </c>
      <c r="C31" s="6">
        <v>155.0</v>
      </c>
      <c r="D31" s="10">
        <v>25.0</v>
      </c>
      <c r="E31" s="6" t="s">
        <v>26</v>
      </c>
      <c r="F31" s="10">
        <v>25.0</v>
      </c>
      <c r="G31" s="6">
        <v>5.7</v>
      </c>
      <c r="H31" s="10">
        <v>46.0</v>
      </c>
      <c r="I31" s="6" t="s">
        <v>15</v>
      </c>
      <c r="J31" s="10">
        <v>25.0</v>
      </c>
      <c r="K31" s="6">
        <v>3.0</v>
      </c>
      <c r="L31" s="10">
        <v>25.0</v>
      </c>
      <c r="M31" s="6" t="s">
        <v>167</v>
      </c>
      <c r="N31" s="10">
        <v>46.0</v>
      </c>
      <c r="O31" s="6">
        <v>140.0</v>
      </c>
      <c r="P31" s="10">
        <v>25.0</v>
      </c>
      <c r="Q31" s="6">
        <v>15.0</v>
      </c>
      <c r="R31" s="10">
        <v>25.0</v>
      </c>
      <c r="S31" s="6">
        <v>6.0</v>
      </c>
      <c r="T31" s="10">
        <v>46.0</v>
      </c>
      <c r="U31" s="6" t="s">
        <v>15</v>
      </c>
      <c r="V31" s="10">
        <v>25.0</v>
      </c>
      <c r="W31" s="6" t="s">
        <v>26</v>
      </c>
      <c r="X31" s="10">
        <v>25.0</v>
      </c>
    </row>
    <row r="32" ht="15.75" customHeight="1">
      <c r="A32" s="6" t="s">
        <v>213</v>
      </c>
      <c r="B32" s="10">
        <v>45.0</v>
      </c>
      <c r="C32" s="6">
        <v>157.0</v>
      </c>
      <c r="D32" s="10">
        <v>26.0</v>
      </c>
      <c r="E32" s="6">
        <v>17.0</v>
      </c>
      <c r="F32" s="10">
        <v>26.0</v>
      </c>
      <c r="G32" s="6" t="s">
        <v>26</v>
      </c>
      <c r="H32" s="10">
        <v>45.0</v>
      </c>
      <c r="I32" s="6">
        <v>3.0</v>
      </c>
      <c r="J32" s="10">
        <v>26.0</v>
      </c>
      <c r="K32" s="6" t="s">
        <v>26</v>
      </c>
      <c r="L32" s="10">
        <v>26.0</v>
      </c>
      <c r="M32" s="6" t="s">
        <v>71</v>
      </c>
      <c r="N32" s="10">
        <v>45.0</v>
      </c>
      <c r="O32" s="6">
        <v>142.0</v>
      </c>
      <c r="P32" s="10">
        <v>26.0</v>
      </c>
      <c r="Q32" s="6" t="s">
        <v>26</v>
      </c>
      <c r="R32" s="10">
        <v>26.0</v>
      </c>
      <c r="S32" s="6" t="s">
        <v>26</v>
      </c>
      <c r="T32" s="10">
        <v>45.0</v>
      </c>
      <c r="U32" s="6">
        <v>7.0</v>
      </c>
      <c r="V32" s="10">
        <v>26.0</v>
      </c>
      <c r="W32" s="6">
        <v>10.0</v>
      </c>
      <c r="X32" s="10">
        <v>26.0</v>
      </c>
    </row>
    <row r="33" ht="15.75" customHeight="1">
      <c r="A33" s="6" t="s">
        <v>22</v>
      </c>
      <c r="B33" s="10">
        <v>44.0</v>
      </c>
      <c r="C33" s="6">
        <v>159.0</v>
      </c>
      <c r="D33" s="10">
        <v>27.0</v>
      </c>
      <c r="E33" s="6" t="s">
        <v>15</v>
      </c>
      <c r="F33" s="10">
        <v>27.0</v>
      </c>
      <c r="G33" s="6" t="s">
        <v>26</v>
      </c>
      <c r="H33" s="10">
        <v>44.0</v>
      </c>
      <c r="I33" s="6" t="s">
        <v>26</v>
      </c>
      <c r="J33" s="10">
        <v>27.0</v>
      </c>
      <c r="K33" s="6" t="s">
        <v>26</v>
      </c>
      <c r="L33" s="10">
        <v>27.0</v>
      </c>
      <c r="M33" s="6" t="s">
        <v>73</v>
      </c>
      <c r="N33" s="10">
        <v>44.0</v>
      </c>
      <c r="O33" s="6">
        <v>144.0</v>
      </c>
      <c r="P33" s="10">
        <v>27.0</v>
      </c>
      <c r="Q33" s="6">
        <v>16.0</v>
      </c>
      <c r="R33" s="10">
        <v>27.0</v>
      </c>
      <c r="S33" s="6" t="s">
        <v>26</v>
      </c>
      <c r="T33" s="10">
        <v>44.0</v>
      </c>
      <c r="U33" s="6" t="s">
        <v>26</v>
      </c>
      <c r="V33" s="10">
        <v>27.0</v>
      </c>
      <c r="W33" s="6" t="s">
        <v>15</v>
      </c>
      <c r="X33" s="10">
        <v>27.0</v>
      </c>
    </row>
    <row r="34" ht="15.75" customHeight="1">
      <c r="A34" s="6" t="s">
        <v>162</v>
      </c>
      <c r="B34" s="10">
        <v>43.0</v>
      </c>
      <c r="C34" s="6">
        <v>161.0</v>
      </c>
      <c r="D34" s="10">
        <v>28.0</v>
      </c>
      <c r="E34" s="6">
        <v>18.0</v>
      </c>
      <c r="F34" s="10">
        <v>28.0</v>
      </c>
      <c r="G34" s="6" t="s">
        <v>26</v>
      </c>
      <c r="H34" s="10">
        <v>43.0</v>
      </c>
      <c r="I34" s="6" t="s">
        <v>26</v>
      </c>
      <c r="J34" s="10">
        <v>28.0</v>
      </c>
      <c r="K34" s="6" t="s">
        <v>15</v>
      </c>
      <c r="L34" s="10">
        <v>28.0</v>
      </c>
      <c r="M34" s="6" t="s">
        <v>43</v>
      </c>
      <c r="N34" s="10">
        <v>43.0</v>
      </c>
      <c r="O34" s="6">
        <v>146.0</v>
      </c>
      <c r="P34" s="10">
        <v>28.0</v>
      </c>
      <c r="Q34" s="6" t="s">
        <v>26</v>
      </c>
      <c r="R34" s="10">
        <v>28.0</v>
      </c>
      <c r="S34" s="6" t="s">
        <v>26</v>
      </c>
      <c r="T34" s="10">
        <v>43.0</v>
      </c>
      <c r="U34" s="6" t="s">
        <v>26</v>
      </c>
      <c r="V34" s="10">
        <v>28.0</v>
      </c>
      <c r="W34" s="6">
        <v>11.0</v>
      </c>
      <c r="X34" s="10">
        <v>28.0</v>
      </c>
    </row>
    <row r="35" ht="15.75" customHeight="1">
      <c r="A35" s="6" t="s">
        <v>24</v>
      </c>
      <c r="B35" s="10">
        <v>42.0</v>
      </c>
      <c r="C35" s="6">
        <v>163.0</v>
      </c>
      <c r="D35" s="10">
        <v>29.0</v>
      </c>
      <c r="E35" s="6" t="s">
        <v>26</v>
      </c>
      <c r="F35" s="10">
        <v>29.0</v>
      </c>
      <c r="G35" s="6">
        <v>5.8</v>
      </c>
      <c r="H35" s="10">
        <v>42.0</v>
      </c>
      <c r="I35" s="6" t="s">
        <v>15</v>
      </c>
      <c r="J35" s="10">
        <v>29.0</v>
      </c>
      <c r="K35" s="6" t="s">
        <v>26</v>
      </c>
      <c r="L35" s="10">
        <v>29.0</v>
      </c>
      <c r="M35" s="6" t="s">
        <v>76</v>
      </c>
      <c r="N35" s="10">
        <v>42.0</v>
      </c>
      <c r="O35" s="6">
        <v>148.0</v>
      </c>
      <c r="P35" s="10">
        <v>29.0</v>
      </c>
      <c r="Q35" s="6">
        <v>17.0</v>
      </c>
      <c r="R35" s="10">
        <v>29.0</v>
      </c>
      <c r="S35" s="6">
        <v>6.1</v>
      </c>
      <c r="T35" s="10">
        <v>42.0</v>
      </c>
      <c r="U35" s="6">
        <v>8.0</v>
      </c>
      <c r="V35" s="10">
        <v>29.0</v>
      </c>
      <c r="W35" s="6" t="s">
        <v>26</v>
      </c>
      <c r="X35" s="10">
        <v>29.0</v>
      </c>
    </row>
    <row r="36" ht="15.75" customHeight="1">
      <c r="A36" s="6" t="s">
        <v>170</v>
      </c>
      <c r="B36" s="10">
        <v>41.0</v>
      </c>
      <c r="C36" s="6">
        <v>165.0</v>
      </c>
      <c r="D36" s="10">
        <v>30.0</v>
      </c>
      <c r="E36" s="6">
        <v>19.0</v>
      </c>
      <c r="F36" s="10">
        <v>30.0</v>
      </c>
      <c r="G36" s="6" t="s">
        <v>26</v>
      </c>
      <c r="H36" s="10">
        <v>41.0</v>
      </c>
      <c r="I36" s="6">
        <v>4.0</v>
      </c>
      <c r="J36" s="10">
        <v>30.0</v>
      </c>
      <c r="K36" s="6">
        <v>4.0</v>
      </c>
      <c r="L36" s="10">
        <v>30.0</v>
      </c>
      <c r="M36" s="6" t="s">
        <v>78</v>
      </c>
      <c r="N36" s="10">
        <v>41.0</v>
      </c>
      <c r="O36" s="6">
        <v>150.0</v>
      </c>
      <c r="P36" s="10">
        <v>30.0</v>
      </c>
      <c r="Q36" s="6" t="s">
        <v>15</v>
      </c>
      <c r="R36" s="10">
        <v>30.0</v>
      </c>
      <c r="S36" s="6" t="s">
        <v>26</v>
      </c>
      <c r="T36" s="10">
        <v>41.0</v>
      </c>
      <c r="U36" s="6" t="s">
        <v>26</v>
      </c>
      <c r="V36" s="10">
        <v>30.0</v>
      </c>
      <c r="W36" s="6">
        <v>12.0</v>
      </c>
      <c r="X36" s="10">
        <v>30.0</v>
      </c>
    </row>
    <row r="37" ht="15.75" customHeight="1">
      <c r="A37" s="6" t="s">
        <v>27</v>
      </c>
      <c r="B37" s="10">
        <v>40.0</v>
      </c>
      <c r="C37" s="6">
        <v>166.0</v>
      </c>
      <c r="D37" s="10">
        <v>31.0</v>
      </c>
      <c r="E37" s="6" t="s">
        <v>26</v>
      </c>
      <c r="F37" s="10">
        <v>31.0</v>
      </c>
      <c r="G37" s="6" t="s">
        <v>26</v>
      </c>
      <c r="H37" s="10">
        <v>40.0</v>
      </c>
      <c r="I37" s="6" t="s">
        <v>26</v>
      </c>
      <c r="J37" s="10">
        <v>31.0</v>
      </c>
      <c r="K37" s="6" t="s">
        <v>26</v>
      </c>
      <c r="L37" s="10">
        <v>31.0</v>
      </c>
      <c r="M37" s="6" t="s">
        <v>47</v>
      </c>
      <c r="N37" s="10">
        <v>40.0</v>
      </c>
      <c r="O37" s="6">
        <v>151.0</v>
      </c>
      <c r="P37" s="10">
        <v>31.0</v>
      </c>
      <c r="Q37" s="6" t="s">
        <v>26</v>
      </c>
      <c r="R37" s="10">
        <v>31.0</v>
      </c>
      <c r="S37" s="6" t="s">
        <v>26</v>
      </c>
      <c r="T37" s="10">
        <v>40.0</v>
      </c>
      <c r="U37" s="6" t="s">
        <v>26</v>
      </c>
      <c r="V37" s="10">
        <v>31.0</v>
      </c>
      <c r="W37" s="6" t="s">
        <v>26</v>
      </c>
      <c r="X37" s="10">
        <v>31.0</v>
      </c>
    </row>
    <row r="38" ht="15.75" customHeight="1">
      <c r="A38" s="6" t="s">
        <v>172</v>
      </c>
      <c r="B38" s="10">
        <v>39.0</v>
      </c>
      <c r="C38" s="6">
        <v>167.0</v>
      </c>
      <c r="D38" s="10">
        <v>32.0</v>
      </c>
      <c r="E38" s="6">
        <v>20.0</v>
      </c>
      <c r="F38" s="10">
        <v>32.0</v>
      </c>
      <c r="G38" s="6" t="s">
        <v>26</v>
      </c>
      <c r="H38" s="10">
        <v>39.0</v>
      </c>
      <c r="I38" s="6" t="s">
        <v>26</v>
      </c>
      <c r="J38" s="10">
        <v>32.0</v>
      </c>
      <c r="K38" s="6" t="s">
        <v>26</v>
      </c>
      <c r="L38" s="10">
        <v>32.0</v>
      </c>
      <c r="M38" s="6" t="s">
        <v>49</v>
      </c>
      <c r="N38" s="10">
        <v>39.0</v>
      </c>
      <c r="O38" s="6">
        <v>152.0</v>
      </c>
      <c r="P38" s="10">
        <v>32.0</v>
      </c>
      <c r="Q38" s="6">
        <v>18.0</v>
      </c>
      <c r="R38" s="10">
        <v>32.0</v>
      </c>
      <c r="S38" s="6" t="s">
        <v>26</v>
      </c>
      <c r="T38" s="10">
        <v>39.0</v>
      </c>
      <c r="U38" s="6">
        <v>9.0</v>
      </c>
      <c r="V38" s="10">
        <v>32.0</v>
      </c>
      <c r="W38" s="6">
        <v>13.0</v>
      </c>
      <c r="X38" s="10">
        <v>32.0</v>
      </c>
    </row>
    <row r="39" ht="15.75" customHeight="1">
      <c r="A39" s="6" t="s">
        <v>173</v>
      </c>
      <c r="B39" s="10">
        <v>38.0</v>
      </c>
      <c r="C39" s="6">
        <v>168.0</v>
      </c>
      <c r="D39" s="10">
        <v>33.0</v>
      </c>
      <c r="E39" s="6" t="s">
        <v>15</v>
      </c>
      <c r="F39" s="10">
        <v>33.0</v>
      </c>
      <c r="G39" s="6">
        <v>5.9</v>
      </c>
      <c r="H39" s="10">
        <v>38.0</v>
      </c>
      <c r="I39" s="6" t="s">
        <v>15</v>
      </c>
      <c r="J39" s="10">
        <v>33.0</v>
      </c>
      <c r="K39" s="6" t="s">
        <v>26</v>
      </c>
      <c r="L39" s="10">
        <v>33.0</v>
      </c>
      <c r="M39" s="6" t="s">
        <v>51</v>
      </c>
      <c r="N39" s="10">
        <v>38.0</v>
      </c>
      <c r="O39" s="6">
        <v>153.0</v>
      </c>
      <c r="P39" s="10">
        <v>33.0</v>
      </c>
      <c r="Q39" s="6" t="s">
        <v>15</v>
      </c>
      <c r="R39" s="10">
        <v>33.0</v>
      </c>
      <c r="S39" s="6">
        <v>6.2</v>
      </c>
      <c r="T39" s="10">
        <v>38.0</v>
      </c>
      <c r="U39" s="6" t="s">
        <v>15</v>
      </c>
      <c r="V39" s="10">
        <v>33.0</v>
      </c>
      <c r="W39" s="6" t="s">
        <v>15</v>
      </c>
      <c r="X39" s="10">
        <v>33.0</v>
      </c>
    </row>
    <row r="40" ht="15.75" customHeight="1">
      <c r="A40" s="6" t="s">
        <v>31</v>
      </c>
      <c r="B40" s="10">
        <v>37.0</v>
      </c>
      <c r="C40" s="6">
        <v>169.0</v>
      </c>
      <c r="D40" s="10">
        <v>34.0</v>
      </c>
      <c r="E40" s="6">
        <v>21.0</v>
      </c>
      <c r="F40" s="10">
        <v>34.0</v>
      </c>
      <c r="G40" s="6" t="s">
        <v>26</v>
      </c>
      <c r="H40" s="10">
        <v>37.0</v>
      </c>
      <c r="I40" s="6">
        <v>5.0</v>
      </c>
      <c r="J40" s="10">
        <v>34.0</v>
      </c>
      <c r="K40" s="6" t="s">
        <v>26</v>
      </c>
      <c r="L40" s="10">
        <v>34.0</v>
      </c>
      <c r="M40" s="6" t="s">
        <v>53</v>
      </c>
      <c r="N40" s="10">
        <v>37.0</v>
      </c>
      <c r="O40" s="6">
        <v>154.0</v>
      </c>
      <c r="P40" s="10">
        <v>34.0</v>
      </c>
      <c r="Q40" s="6" t="s">
        <v>26</v>
      </c>
      <c r="R40" s="10">
        <v>34.0</v>
      </c>
      <c r="S40" s="6" t="s">
        <v>26</v>
      </c>
      <c r="T40" s="10">
        <v>37.0</v>
      </c>
      <c r="U40" s="6" t="s">
        <v>26</v>
      </c>
      <c r="V40" s="10">
        <v>34.0</v>
      </c>
      <c r="W40" s="6">
        <v>14.0</v>
      </c>
      <c r="X40" s="10">
        <v>34.0</v>
      </c>
    </row>
    <row r="41" ht="15.75" customHeight="1">
      <c r="A41" s="6" t="s">
        <v>60</v>
      </c>
      <c r="B41" s="10">
        <v>36.0</v>
      </c>
      <c r="C41" s="6">
        <v>170.0</v>
      </c>
      <c r="D41" s="10">
        <v>35.0</v>
      </c>
      <c r="E41" s="6" t="s">
        <v>15</v>
      </c>
      <c r="F41" s="10">
        <v>35.0</v>
      </c>
      <c r="G41" s="6" t="s">
        <v>26</v>
      </c>
      <c r="H41" s="10">
        <v>36.0</v>
      </c>
      <c r="I41" s="6" t="s">
        <v>26</v>
      </c>
      <c r="J41" s="10">
        <v>35.0</v>
      </c>
      <c r="K41" s="6" t="s">
        <v>15</v>
      </c>
      <c r="L41" s="10">
        <v>35.0</v>
      </c>
      <c r="M41" s="6" t="s">
        <v>54</v>
      </c>
      <c r="N41" s="10">
        <v>36.0</v>
      </c>
      <c r="O41" s="6">
        <v>155.0</v>
      </c>
      <c r="P41" s="10">
        <v>35.0</v>
      </c>
      <c r="Q41" s="6">
        <v>19.0</v>
      </c>
      <c r="R41" s="10">
        <v>35.0</v>
      </c>
      <c r="S41" s="6" t="s">
        <v>26</v>
      </c>
      <c r="T41" s="10">
        <v>36.0</v>
      </c>
      <c r="U41" s="6">
        <v>10.0</v>
      </c>
      <c r="V41" s="10">
        <v>35.0</v>
      </c>
      <c r="W41" s="6" t="s">
        <v>15</v>
      </c>
      <c r="X41" s="10">
        <v>35.0</v>
      </c>
    </row>
    <row r="42" ht="15.75" customHeight="1">
      <c r="A42" s="6" t="s">
        <v>63</v>
      </c>
      <c r="B42" s="10">
        <v>35.0</v>
      </c>
      <c r="C42" s="6">
        <v>171.0</v>
      </c>
      <c r="D42" s="10">
        <v>36.0</v>
      </c>
      <c r="E42" s="6">
        <v>22.0</v>
      </c>
      <c r="F42" s="10">
        <v>36.0</v>
      </c>
      <c r="G42" s="6">
        <v>6.0</v>
      </c>
      <c r="H42" s="10">
        <v>35.0</v>
      </c>
      <c r="I42" s="6" t="s">
        <v>26</v>
      </c>
      <c r="J42" s="10">
        <v>36.0</v>
      </c>
      <c r="K42" s="6">
        <v>5.0</v>
      </c>
      <c r="L42" s="10">
        <v>36.0</v>
      </c>
      <c r="M42" s="6" t="s">
        <v>56</v>
      </c>
      <c r="N42" s="10">
        <v>35.0</v>
      </c>
      <c r="O42" s="6">
        <v>156.0</v>
      </c>
      <c r="P42" s="10">
        <v>36.0</v>
      </c>
      <c r="Q42" s="6" t="s">
        <v>15</v>
      </c>
      <c r="R42" s="10">
        <v>36.0</v>
      </c>
      <c r="S42" s="6">
        <v>6.3</v>
      </c>
      <c r="T42" s="10">
        <v>35.0</v>
      </c>
      <c r="U42" s="6" t="s">
        <v>15</v>
      </c>
      <c r="V42" s="10">
        <v>36.0</v>
      </c>
      <c r="W42" s="6">
        <v>15.0</v>
      </c>
      <c r="X42" s="10">
        <v>36.0</v>
      </c>
    </row>
    <row r="43" ht="15.75" customHeight="1">
      <c r="A43" s="6" t="s">
        <v>217</v>
      </c>
      <c r="B43" s="10">
        <v>34.0</v>
      </c>
      <c r="C43" s="6">
        <v>172.0</v>
      </c>
      <c r="D43" s="10">
        <v>37.0</v>
      </c>
      <c r="E43" s="6" t="s">
        <v>15</v>
      </c>
      <c r="F43" s="10">
        <v>37.0</v>
      </c>
      <c r="G43" s="6" t="s">
        <v>26</v>
      </c>
      <c r="H43" s="10">
        <v>34.0</v>
      </c>
      <c r="I43" s="6" t="s">
        <v>15</v>
      </c>
      <c r="J43" s="10">
        <v>37.0</v>
      </c>
      <c r="K43" s="6" t="s">
        <v>26</v>
      </c>
      <c r="L43" s="10">
        <v>37.0</v>
      </c>
      <c r="M43" s="6" t="s">
        <v>61</v>
      </c>
      <c r="N43" s="10">
        <v>34.0</v>
      </c>
      <c r="O43" s="6">
        <v>157.0</v>
      </c>
      <c r="P43" s="10">
        <v>37.0</v>
      </c>
      <c r="Q43" s="6" t="s">
        <v>26</v>
      </c>
      <c r="R43" s="10">
        <v>37.0</v>
      </c>
      <c r="S43" s="6" t="s">
        <v>26</v>
      </c>
      <c r="T43" s="10">
        <v>34.0</v>
      </c>
      <c r="U43" s="6" t="s">
        <v>26</v>
      </c>
      <c r="V43" s="10">
        <v>37.0</v>
      </c>
      <c r="W43" s="6" t="s">
        <v>15</v>
      </c>
      <c r="X43" s="10">
        <v>37.0</v>
      </c>
    </row>
    <row r="44" ht="15.75" customHeight="1">
      <c r="A44" s="6" t="s">
        <v>68</v>
      </c>
      <c r="B44" s="10">
        <v>33.0</v>
      </c>
      <c r="C44" s="6">
        <v>173.0</v>
      </c>
      <c r="D44" s="10">
        <v>38.0</v>
      </c>
      <c r="E44" s="6">
        <v>23.0</v>
      </c>
      <c r="F44" s="10">
        <v>38.0</v>
      </c>
      <c r="G44" s="6" t="s">
        <v>26</v>
      </c>
      <c r="H44" s="10">
        <v>33.0</v>
      </c>
      <c r="I44" s="6">
        <v>6.0</v>
      </c>
      <c r="J44" s="10">
        <v>38.0</v>
      </c>
      <c r="K44" s="6" t="s">
        <v>26</v>
      </c>
      <c r="L44" s="10">
        <v>38.0</v>
      </c>
      <c r="M44" s="6" t="s">
        <v>175</v>
      </c>
      <c r="N44" s="10">
        <v>33.0</v>
      </c>
      <c r="O44" s="6">
        <v>158.0</v>
      </c>
      <c r="P44" s="10">
        <v>38.0</v>
      </c>
      <c r="Q44" s="6">
        <v>20.0</v>
      </c>
      <c r="R44" s="10">
        <v>38.0</v>
      </c>
      <c r="S44" s="6" t="s">
        <v>26</v>
      </c>
      <c r="T44" s="10">
        <v>33.0</v>
      </c>
      <c r="U44" s="6">
        <v>11.0</v>
      </c>
      <c r="V44" s="10">
        <v>38.0</v>
      </c>
      <c r="W44" s="6">
        <v>16.0</v>
      </c>
      <c r="X44" s="10">
        <v>38.0</v>
      </c>
    </row>
    <row r="45" ht="15.75" customHeight="1">
      <c r="A45" s="6" t="s">
        <v>167</v>
      </c>
      <c r="B45" s="10">
        <v>32.0</v>
      </c>
      <c r="C45" s="6">
        <v>174.0</v>
      </c>
      <c r="D45" s="10">
        <v>39.0</v>
      </c>
      <c r="E45" s="6" t="s">
        <v>15</v>
      </c>
      <c r="F45" s="10">
        <v>39.0</v>
      </c>
      <c r="G45" s="6">
        <v>6.1</v>
      </c>
      <c r="H45" s="10">
        <v>32.0</v>
      </c>
      <c r="I45" s="6" t="s">
        <v>26</v>
      </c>
      <c r="J45" s="10">
        <v>39.0</v>
      </c>
      <c r="K45" s="6" t="s">
        <v>26</v>
      </c>
      <c r="L45" s="10">
        <v>39.0</v>
      </c>
      <c r="M45" s="6" t="s">
        <v>67</v>
      </c>
      <c r="N45" s="10">
        <v>32.0</v>
      </c>
      <c r="O45" s="6">
        <v>159.0</v>
      </c>
      <c r="P45" s="10">
        <v>39.0</v>
      </c>
      <c r="Q45" s="6" t="s">
        <v>15</v>
      </c>
      <c r="R45" s="10">
        <v>39.0</v>
      </c>
      <c r="S45" s="6">
        <v>6.4</v>
      </c>
      <c r="T45" s="10">
        <v>32.0</v>
      </c>
      <c r="U45" s="6" t="s">
        <v>15</v>
      </c>
      <c r="V45" s="10">
        <v>39.0</v>
      </c>
      <c r="W45" s="6" t="s">
        <v>15</v>
      </c>
      <c r="X45" s="10">
        <v>39.0</v>
      </c>
    </row>
    <row r="46" ht="15.75" customHeight="1">
      <c r="A46" s="6" t="s">
        <v>73</v>
      </c>
      <c r="B46" s="10">
        <v>31.0</v>
      </c>
      <c r="C46" s="6">
        <v>175.0</v>
      </c>
      <c r="D46" s="10">
        <v>40.0</v>
      </c>
      <c r="E46" s="6" t="s">
        <v>26</v>
      </c>
      <c r="F46" s="10">
        <v>40.0</v>
      </c>
      <c r="G46" s="6" t="s">
        <v>26</v>
      </c>
      <c r="H46" s="10">
        <v>31.0</v>
      </c>
      <c r="I46" s="6" t="s">
        <v>26</v>
      </c>
      <c r="J46" s="10">
        <v>40.0</v>
      </c>
      <c r="K46" s="6" t="s">
        <v>26</v>
      </c>
      <c r="L46" s="10">
        <v>40.0</v>
      </c>
      <c r="M46" s="6" t="s">
        <v>249</v>
      </c>
      <c r="N46" s="10">
        <v>31.0</v>
      </c>
      <c r="O46" s="6">
        <v>160.0</v>
      </c>
      <c r="P46" s="10">
        <v>40.0</v>
      </c>
      <c r="Q46" s="6" t="s">
        <v>26</v>
      </c>
      <c r="R46" s="10">
        <v>40.0</v>
      </c>
      <c r="S46" s="6" t="s">
        <v>26</v>
      </c>
      <c r="T46" s="10">
        <v>31.0</v>
      </c>
      <c r="U46" s="6" t="s">
        <v>26</v>
      </c>
      <c r="V46" s="10">
        <v>40.0</v>
      </c>
      <c r="W46" s="6" t="s">
        <v>26</v>
      </c>
      <c r="X46" s="10">
        <v>40.0</v>
      </c>
    </row>
    <row r="47" ht="15.75" customHeight="1">
      <c r="A47" s="6" t="s">
        <v>169</v>
      </c>
      <c r="B47" s="10">
        <v>30.0</v>
      </c>
      <c r="C47" s="6">
        <v>176.0</v>
      </c>
      <c r="D47" s="10">
        <v>41.0</v>
      </c>
      <c r="E47" s="6">
        <v>24.0</v>
      </c>
      <c r="F47" s="10">
        <v>41.0</v>
      </c>
      <c r="G47" s="6" t="s">
        <v>26</v>
      </c>
      <c r="H47" s="10">
        <v>30.0</v>
      </c>
      <c r="I47" s="6" t="s">
        <v>15</v>
      </c>
      <c r="J47" s="10">
        <v>41.0</v>
      </c>
      <c r="K47" s="6" t="s">
        <v>15</v>
      </c>
      <c r="L47" s="10">
        <v>41.0</v>
      </c>
      <c r="M47" s="6" t="s">
        <v>72</v>
      </c>
      <c r="N47" s="10">
        <v>30.0</v>
      </c>
      <c r="O47" s="6">
        <v>161.0</v>
      </c>
      <c r="P47" s="10">
        <v>41.0</v>
      </c>
      <c r="Q47" s="6">
        <v>21.0</v>
      </c>
      <c r="R47" s="10">
        <v>41.0</v>
      </c>
      <c r="S47" s="6" t="s">
        <v>26</v>
      </c>
      <c r="T47" s="10">
        <v>30.0</v>
      </c>
      <c r="U47" s="6" t="s">
        <v>26</v>
      </c>
      <c r="V47" s="10">
        <v>41.0</v>
      </c>
      <c r="W47" s="6">
        <v>17.0</v>
      </c>
      <c r="X47" s="10">
        <v>41.0</v>
      </c>
    </row>
    <row r="48" ht="15.75" customHeight="1">
      <c r="A48" s="6" t="s">
        <v>78</v>
      </c>
      <c r="B48" s="10">
        <v>29.0</v>
      </c>
      <c r="C48" s="6">
        <v>177.0</v>
      </c>
      <c r="D48" s="10">
        <v>42.0</v>
      </c>
      <c r="E48" s="6" t="s">
        <v>26</v>
      </c>
      <c r="F48" s="10">
        <v>42.0</v>
      </c>
      <c r="G48" s="6">
        <v>6.2</v>
      </c>
      <c r="H48" s="10">
        <v>29.0</v>
      </c>
      <c r="I48" s="6">
        <v>7.0</v>
      </c>
      <c r="J48" s="10">
        <v>42.0</v>
      </c>
      <c r="K48" s="6" t="s">
        <v>26</v>
      </c>
      <c r="L48" s="10">
        <v>42.0</v>
      </c>
      <c r="M48" s="6" t="s">
        <v>180</v>
      </c>
      <c r="N48" s="10">
        <v>29.0</v>
      </c>
      <c r="O48" s="6">
        <v>162.0</v>
      </c>
      <c r="P48" s="10">
        <v>42.0</v>
      </c>
      <c r="Q48" s="6" t="s">
        <v>15</v>
      </c>
      <c r="R48" s="10">
        <v>42.0</v>
      </c>
      <c r="S48" s="6">
        <v>6.5</v>
      </c>
      <c r="T48" s="10">
        <v>29.0</v>
      </c>
      <c r="U48" s="6">
        <v>12.0</v>
      </c>
      <c r="V48" s="10">
        <v>42.0</v>
      </c>
      <c r="W48" s="6" t="s">
        <v>26</v>
      </c>
      <c r="X48" s="10">
        <v>42.0</v>
      </c>
    </row>
    <row r="49" ht="15.75" customHeight="1">
      <c r="A49" s="6" t="s">
        <v>214</v>
      </c>
      <c r="B49" s="10">
        <v>28.0</v>
      </c>
      <c r="C49" s="6">
        <v>178.0</v>
      </c>
      <c r="D49" s="10">
        <v>43.0</v>
      </c>
      <c r="E49" s="6" t="s">
        <v>15</v>
      </c>
      <c r="F49" s="10">
        <v>43.0</v>
      </c>
      <c r="G49" s="6" t="s">
        <v>26</v>
      </c>
      <c r="H49" s="10">
        <v>28.0</v>
      </c>
      <c r="I49" s="6" t="s">
        <v>26</v>
      </c>
      <c r="J49" s="10">
        <v>43.0</v>
      </c>
      <c r="K49" s="6">
        <v>6.0</v>
      </c>
      <c r="L49" s="10">
        <v>43.0</v>
      </c>
      <c r="M49" s="6" t="s">
        <v>77</v>
      </c>
      <c r="N49" s="10">
        <v>28.0</v>
      </c>
      <c r="O49" s="6">
        <v>163.0</v>
      </c>
      <c r="P49" s="10">
        <v>43.0</v>
      </c>
      <c r="Q49" s="6" t="s">
        <v>26</v>
      </c>
      <c r="R49" s="10">
        <v>43.0</v>
      </c>
      <c r="S49" s="6" t="s">
        <v>26</v>
      </c>
      <c r="T49" s="10">
        <v>28.0</v>
      </c>
      <c r="U49" s="6" t="s">
        <v>26</v>
      </c>
      <c r="V49" s="10">
        <v>43.0</v>
      </c>
      <c r="W49" s="6" t="s">
        <v>15</v>
      </c>
      <c r="X49" s="10">
        <v>43.0</v>
      </c>
    </row>
    <row r="50" ht="15.75" customHeight="1">
      <c r="A50" s="6" t="s">
        <v>51</v>
      </c>
      <c r="B50" s="10">
        <v>27.0</v>
      </c>
      <c r="C50" s="6">
        <v>179.0</v>
      </c>
      <c r="D50" s="10">
        <v>44.0</v>
      </c>
      <c r="E50" s="6">
        <v>25.0</v>
      </c>
      <c r="F50" s="10">
        <v>44.0</v>
      </c>
      <c r="G50" s="6" t="s">
        <v>26</v>
      </c>
      <c r="H50" s="10">
        <v>27.0</v>
      </c>
      <c r="I50" s="6" t="s">
        <v>26</v>
      </c>
      <c r="J50" s="10">
        <v>44.0</v>
      </c>
      <c r="K50" s="6" t="s">
        <v>26</v>
      </c>
      <c r="L50" s="10">
        <v>44.0</v>
      </c>
      <c r="M50" s="6" t="s">
        <v>96</v>
      </c>
      <c r="N50" s="10">
        <v>27.0</v>
      </c>
      <c r="O50" s="6">
        <v>164.0</v>
      </c>
      <c r="P50" s="10">
        <v>44.0</v>
      </c>
      <c r="Q50" s="6">
        <v>22.0</v>
      </c>
      <c r="R50" s="10">
        <v>44.0</v>
      </c>
      <c r="S50" s="6" t="s">
        <v>26</v>
      </c>
      <c r="T50" s="10">
        <v>27.0</v>
      </c>
      <c r="U50" s="6" t="s">
        <v>26</v>
      </c>
      <c r="V50" s="10">
        <v>44.0</v>
      </c>
      <c r="W50" s="6">
        <v>18.0</v>
      </c>
      <c r="X50" s="10">
        <v>44.0</v>
      </c>
    </row>
    <row r="51" ht="15.75" customHeight="1">
      <c r="A51" s="6" t="s">
        <v>215</v>
      </c>
      <c r="B51" s="10">
        <v>26.0</v>
      </c>
      <c r="C51" s="6">
        <v>180.0</v>
      </c>
      <c r="D51" s="10">
        <v>45.0</v>
      </c>
      <c r="E51" s="6" t="s">
        <v>15</v>
      </c>
      <c r="F51" s="10">
        <v>45.0</v>
      </c>
      <c r="G51" s="6">
        <v>6.3</v>
      </c>
      <c r="H51" s="10">
        <v>26.0</v>
      </c>
      <c r="I51" s="6" t="s">
        <v>15</v>
      </c>
      <c r="J51" s="10">
        <v>45.0</v>
      </c>
      <c r="K51" s="6" t="s">
        <v>26</v>
      </c>
      <c r="L51" s="10">
        <v>45.0</v>
      </c>
      <c r="M51" s="6" t="s">
        <v>250</v>
      </c>
      <c r="N51" s="10">
        <v>26.0</v>
      </c>
      <c r="O51" s="6">
        <v>165.0</v>
      </c>
      <c r="P51" s="10">
        <v>45.0</v>
      </c>
      <c r="Q51" s="6" t="s">
        <v>26</v>
      </c>
      <c r="R51" s="10">
        <v>45.0</v>
      </c>
      <c r="S51" s="6">
        <v>6.6</v>
      </c>
      <c r="T51" s="10">
        <v>26.0</v>
      </c>
      <c r="U51" s="6" t="s">
        <v>15</v>
      </c>
      <c r="V51" s="10">
        <v>45.0</v>
      </c>
      <c r="W51" s="6" t="s">
        <v>15</v>
      </c>
      <c r="X51" s="10">
        <v>45.0</v>
      </c>
    </row>
    <row r="52" ht="15.75" customHeight="1">
      <c r="A52" s="6" t="s">
        <v>56</v>
      </c>
      <c r="B52" s="10">
        <v>25.0</v>
      </c>
      <c r="C52" s="6">
        <v>181.0</v>
      </c>
      <c r="D52" s="10">
        <v>46.0</v>
      </c>
      <c r="E52" s="6" t="s">
        <v>26</v>
      </c>
      <c r="F52" s="10">
        <v>46.0</v>
      </c>
      <c r="G52" s="6" t="s">
        <v>26</v>
      </c>
      <c r="H52" s="10">
        <v>25.0</v>
      </c>
      <c r="I52" s="6">
        <v>8.0</v>
      </c>
      <c r="J52" s="10">
        <v>46.0</v>
      </c>
      <c r="K52" s="6" t="s">
        <v>15</v>
      </c>
      <c r="L52" s="10">
        <v>46.0</v>
      </c>
      <c r="M52" s="6" t="s">
        <v>182</v>
      </c>
      <c r="N52" s="10">
        <v>25.0</v>
      </c>
      <c r="O52" s="6">
        <v>166.0</v>
      </c>
      <c r="P52" s="10">
        <v>46.0</v>
      </c>
      <c r="Q52" s="6" t="s">
        <v>15</v>
      </c>
      <c r="R52" s="10">
        <v>46.0</v>
      </c>
      <c r="S52" s="6" t="s">
        <v>26</v>
      </c>
      <c r="T52" s="10">
        <v>25.0</v>
      </c>
      <c r="U52" s="6">
        <v>13.0</v>
      </c>
      <c r="V52" s="10">
        <v>46.0</v>
      </c>
      <c r="W52" s="6" t="s">
        <v>26</v>
      </c>
      <c r="X52" s="10">
        <v>46.0</v>
      </c>
    </row>
    <row r="53" ht="15.75" customHeight="1">
      <c r="A53" s="6" t="s">
        <v>62</v>
      </c>
      <c r="B53" s="10">
        <v>24.0</v>
      </c>
      <c r="C53" s="6">
        <v>182.0</v>
      </c>
      <c r="D53" s="10">
        <v>47.0</v>
      </c>
      <c r="E53" s="6">
        <v>26.0</v>
      </c>
      <c r="F53" s="10">
        <v>47.0</v>
      </c>
      <c r="G53" s="6" t="s">
        <v>26</v>
      </c>
      <c r="H53" s="10">
        <v>24.0</v>
      </c>
      <c r="I53" s="6" t="s">
        <v>26</v>
      </c>
      <c r="J53" s="10">
        <v>47.0</v>
      </c>
      <c r="K53" s="6" t="s">
        <v>26</v>
      </c>
      <c r="L53" s="10">
        <v>47.0</v>
      </c>
      <c r="M53" s="6" t="s">
        <v>85</v>
      </c>
      <c r="N53" s="10">
        <v>24.0</v>
      </c>
      <c r="O53" s="6">
        <v>167.0</v>
      </c>
      <c r="P53" s="10">
        <v>47.0</v>
      </c>
      <c r="Q53" s="6">
        <v>23.0</v>
      </c>
      <c r="R53" s="10">
        <v>47.0</v>
      </c>
      <c r="S53" s="6" t="s">
        <v>26</v>
      </c>
      <c r="T53" s="10">
        <v>24.0</v>
      </c>
      <c r="U53" s="6" t="s">
        <v>26</v>
      </c>
      <c r="V53" s="10">
        <v>47.0</v>
      </c>
      <c r="W53" s="6">
        <v>19.0</v>
      </c>
      <c r="X53" s="10">
        <v>47.0</v>
      </c>
    </row>
    <row r="54" ht="15.75" customHeight="1">
      <c r="A54" s="6" t="s">
        <v>88</v>
      </c>
      <c r="B54" s="10">
        <v>23.0</v>
      </c>
      <c r="C54" s="6">
        <v>183.0</v>
      </c>
      <c r="D54" s="10">
        <v>48.0</v>
      </c>
      <c r="E54" s="6" t="s">
        <v>26</v>
      </c>
      <c r="F54" s="10">
        <v>48.0</v>
      </c>
      <c r="G54" s="6">
        <v>6.4</v>
      </c>
      <c r="H54" s="10">
        <v>23.0</v>
      </c>
      <c r="I54" s="6" t="s">
        <v>26</v>
      </c>
      <c r="J54" s="10">
        <v>48.0</v>
      </c>
      <c r="K54" s="6" t="s">
        <v>26</v>
      </c>
      <c r="L54" s="10">
        <v>48.0</v>
      </c>
      <c r="M54" s="6" t="s">
        <v>184</v>
      </c>
      <c r="N54" s="10">
        <v>23.0</v>
      </c>
      <c r="O54" s="6">
        <v>168.0</v>
      </c>
      <c r="P54" s="10">
        <v>48.0</v>
      </c>
      <c r="Q54" s="6" t="s">
        <v>15</v>
      </c>
      <c r="R54" s="10">
        <v>48.0</v>
      </c>
      <c r="S54" s="6">
        <v>6.7</v>
      </c>
      <c r="T54" s="10">
        <v>23.0</v>
      </c>
      <c r="U54" s="6" t="s">
        <v>15</v>
      </c>
      <c r="V54" s="10">
        <v>48.0</v>
      </c>
      <c r="W54" s="6" t="s">
        <v>26</v>
      </c>
      <c r="X54" s="10">
        <v>48.0</v>
      </c>
    </row>
    <row r="55" ht="15.75" customHeight="1">
      <c r="A55" s="6" t="s">
        <v>249</v>
      </c>
      <c r="B55" s="10">
        <v>22.0</v>
      </c>
      <c r="C55" s="6">
        <v>184.0</v>
      </c>
      <c r="D55" s="10">
        <v>49.0</v>
      </c>
      <c r="E55" s="6" t="s">
        <v>15</v>
      </c>
      <c r="F55" s="10">
        <v>49.0</v>
      </c>
      <c r="G55" s="6" t="s">
        <v>26</v>
      </c>
      <c r="H55" s="10">
        <v>22.0</v>
      </c>
      <c r="I55" s="6" t="s">
        <v>15</v>
      </c>
      <c r="J55" s="10">
        <v>49.0</v>
      </c>
      <c r="K55" s="6" t="s">
        <v>26</v>
      </c>
      <c r="L55" s="10">
        <v>49.0</v>
      </c>
      <c r="M55" s="6" t="s">
        <v>186</v>
      </c>
      <c r="N55" s="10">
        <v>22.0</v>
      </c>
      <c r="O55" s="6">
        <v>169.0</v>
      </c>
      <c r="P55" s="10">
        <v>49.0</v>
      </c>
      <c r="Q55" s="6" t="s">
        <v>26</v>
      </c>
      <c r="R55" s="10">
        <v>49.0</v>
      </c>
      <c r="S55" s="6" t="s">
        <v>26</v>
      </c>
      <c r="T55" s="10">
        <v>22.0</v>
      </c>
      <c r="U55" s="6" t="s">
        <v>26</v>
      </c>
      <c r="V55" s="10">
        <v>49.0</v>
      </c>
      <c r="W55" s="6" t="s">
        <v>15</v>
      </c>
      <c r="X55" s="10">
        <v>49.0</v>
      </c>
    </row>
    <row r="56" ht="15.75" customHeight="1">
      <c r="A56" s="6" t="s">
        <v>177</v>
      </c>
      <c r="B56" s="10">
        <v>21.0</v>
      </c>
      <c r="C56" s="6">
        <v>185.0</v>
      </c>
      <c r="D56" s="10">
        <v>50.0</v>
      </c>
      <c r="E56" s="6">
        <v>27.0</v>
      </c>
      <c r="F56" s="10">
        <v>50.0</v>
      </c>
      <c r="G56" s="6" t="s">
        <v>26</v>
      </c>
      <c r="H56" s="10">
        <v>21.0</v>
      </c>
      <c r="I56" s="6">
        <v>9.0</v>
      </c>
      <c r="J56" s="10">
        <v>50.0</v>
      </c>
      <c r="K56" s="6">
        <v>7.0</v>
      </c>
      <c r="L56" s="10">
        <v>50.0</v>
      </c>
      <c r="M56" s="6" t="s">
        <v>90</v>
      </c>
      <c r="N56" s="10">
        <v>21.0</v>
      </c>
      <c r="O56" s="6">
        <v>170.0</v>
      </c>
      <c r="P56" s="10">
        <v>50.0</v>
      </c>
      <c r="Q56" s="6">
        <v>24.0</v>
      </c>
      <c r="R56" s="10">
        <v>50.0</v>
      </c>
      <c r="S56" s="6" t="s">
        <v>26</v>
      </c>
      <c r="T56" s="10">
        <v>21.0</v>
      </c>
      <c r="U56" s="6">
        <v>14.0</v>
      </c>
      <c r="V56" s="10">
        <v>50.0</v>
      </c>
      <c r="W56" s="6">
        <v>20.0</v>
      </c>
      <c r="X56" s="10">
        <v>50.0</v>
      </c>
    </row>
    <row r="57" ht="15.75" customHeight="1">
      <c r="A57" s="6" t="s">
        <v>94</v>
      </c>
      <c r="B57" s="10">
        <v>20.0</v>
      </c>
      <c r="C57" s="6">
        <v>187.0</v>
      </c>
      <c r="D57" s="10">
        <v>51.0</v>
      </c>
      <c r="E57" s="6" t="s">
        <v>15</v>
      </c>
      <c r="F57" s="10">
        <v>51.0</v>
      </c>
      <c r="G57" s="6">
        <v>6.5</v>
      </c>
      <c r="H57" s="10">
        <v>20.0</v>
      </c>
      <c r="I57" s="6" t="s">
        <v>26</v>
      </c>
      <c r="J57" s="10">
        <v>51.0</v>
      </c>
      <c r="K57" s="6" t="s">
        <v>15</v>
      </c>
      <c r="L57" s="10">
        <v>51.0</v>
      </c>
      <c r="M57" s="6" t="s">
        <v>189</v>
      </c>
      <c r="N57" s="10">
        <v>20.0</v>
      </c>
      <c r="O57" s="6">
        <v>172.0</v>
      </c>
      <c r="P57" s="10">
        <v>51.0</v>
      </c>
      <c r="Q57" s="6"/>
      <c r="R57" s="10">
        <v>51.0</v>
      </c>
      <c r="S57" s="6">
        <v>6.8</v>
      </c>
      <c r="T57" s="10">
        <v>20.0</v>
      </c>
      <c r="U57" s="6" t="s">
        <v>15</v>
      </c>
      <c r="V57" s="10">
        <v>51.0</v>
      </c>
      <c r="W57" s="6" t="s">
        <v>15</v>
      </c>
      <c r="X57" s="10">
        <v>51.0</v>
      </c>
    </row>
    <row r="58" ht="15.75" customHeight="1">
      <c r="A58" s="6" t="s">
        <v>96</v>
      </c>
      <c r="B58" s="10">
        <v>19.0</v>
      </c>
      <c r="C58" s="6">
        <v>189.0</v>
      </c>
      <c r="D58" s="10">
        <v>52.0</v>
      </c>
      <c r="E58" s="6" t="s">
        <v>26</v>
      </c>
      <c r="F58" s="10">
        <v>52.0</v>
      </c>
      <c r="G58" s="6" t="s">
        <v>26</v>
      </c>
      <c r="H58" s="10">
        <v>19.0</v>
      </c>
      <c r="I58" s="6" t="s">
        <v>26</v>
      </c>
      <c r="J58" s="10">
        <v>52.0</v>
      </c>
      <c r="K58" s="6" t="s">
        <v>26</v>
      </c>
      <c r="L58" s="10">
        <v>52.0</v>
      </c>
      <c r="M58" s="6" t="s">
        <v>251</v>
      </c>
      <c r="N58" s="10">
        <v>19.0</v>
      </c>
      <c r="O58" s="6">
        <v>174.0</v>
      </c>
      <c r="P58" s="10">
        <v>52.0</v>
      </c>
      <c r="Q58" s="6" t="s">
        <v>15</v>
      </c>
      <c r="R58" s="10">
        <v>52.0</v>
      </c>
      <c r="S58" s="6" t="s">
        <v>26</v>
      </c>
      <c r="T58" s="10">
        <v>19.0</v>
      </c>
      <c r="U58" s="6" t="s">
        <v>26</v>
      </c>
      <c r="V58" s="10">
        <v>52.0</v>
      </c>
      <c r="W58" s="6">
        <v>21.0</v>
      </c>
      <c r="X58" s="10">
        <v>52.0</v>
      </c>
    </row>
    <row r="59" ht="15.75" customHeight="1">
      <c r="A59" s="6" t="s">
        <v>82</v>
      </c>
      <c r="B59" s="10">
        <v>18.0</v>
      </c>
      <c r="C59" s="6">
        <v>191.0</v>
      </c>
      <c r="D59" s="10">
        <v>53.0</v>
      </c>
      <c r="E59" s="6">
        <v>28.0</v>
      </c>
      <c r="F59" s="10">
        <v>53.0</v>
      </c>
      <c r="G59" s="6" t="s">
        <v>26</v>
      </c>
      <c r="H59" s="10">
        <v>18.0</v>
      </c>
      <c r="I59" s="6">
        <v>10.0</v>
      </c>
      <c r="J59" s="10">
        <v>53.0</v>
      </c>
      <c r="K59" s="6" t="s">
        <v>26</v>
      </c>
      <c r="L59" s="10">
        <v>53.0</v>
      </c>
      <c r="M59" s="6" t="s">
        <v>252</v>
      </c>
      <c r="N59" s="10">
        <v>18.0</v>
      </c>
      <c r="O59" s="6">
        <v>176.0</v>
      </c>
      <c r="P59" s="10">
        <v>53.0</v>
      </c>
      <c r="Q59" s="6">
        <v>25.0</v>
      </c>
      <c r="R59" s="10">
        <v>53.0</v>
      </c>
      <c r="S59" s="6" t="s">
        <v>26</v>
      </c>
      <c r="T59" s="10">
        <v>18.0</v>
      </c>
      <c r="U59" s="6">
        <v>15.0</v>
      </c>
      <c r="V59" s="10">
        <v>53.0</v>
      </c>
      <c r="W59" s="6" t="s">
        <v>15</v>
      </c>
      <c r="X59" s="10">
        <v>53.0</v>
      </c>
    </row>
    <row r="60" ht="15.75" customHeight="1">
      <c r="A60" s="6" t="s">
        <v>99</v>
      </c>
      <c r="B60" s="10">
        <v>17.0</v>
      </c>
      <c r="C60" s="6">
        <v>193.0</v>
      </c>
      <c r="D60" s="10">
        <v>54.0</v>
      </c>
      <c r="E60" s="6" t="s">
        <v>26</v>
      </c>
      <c r="F60" s="10">
        <v>54.0</v>
      </c>
      <c r="G60" s="6">
        <v>6.6</v>
      </c>
      <c r="H60" s="10">
        <v>17.0</v>
      </c>
      <c r="I60" s="6" t="s">
        <v>26</v>
      </c>
      <c r="J60" s="10">
        <v>54.0</v>
      </c>
      <c r="K60" s="6" t="s">
        <v>26</v>
      </c>
      <c r="L60" s="10">
        <v>54.0</v>
      </c>
      <c r="M60" s="6" t="s">
        <v>253</v>
      </c>
      <c r="N60" s="10">
        <v>17.0</v>
      </c>
      <c r="O60" s="6">
        <v>178.0</v>
      </c>
      <c r="P60" s="10">
        <v>54.0</v>
      </c>
      <c r="Q60" s="6" t="s">
        <v>15</v>
      </c>
      <c r="R60" s="10">
        <v>54.0</v>
      </c>
      <c r="S60" s="6">
        <v>6.9</v>
      </c>
      <c r="T60" s="10">
        <v>17.0</v>
      </c>
      <c r="U60" s="6" t="s">
        <v>15</v>
      </c>
      <c r="V60" s="10">
        <v>54.0</v>
      </c>
      <c r="W60" s="6">
        <v>22.0</v>
      </c>
      <c r="X60" s="10">
        <v>54.0</v>
      </c>
    </row>
    <row r="61" ht="15.75" customHeight="1">
      <c r="A61" s="6" t="s">
        <v>101</v>
      </c>
      <c r="B61" s="10">
        <v>16.0</v>
      </c>
      <c r="C61" s="6">
        <v>195.0</v>
      </c>
      <c r="D61" s="10">
        <v>55.0</v>
      </c>
      <c r="E61" s="6">
        <v>29.0</v>
      </c>
      <c r="F61" s="10">
        <v>55.0</v>
      </c>
      <c r="G61" s="6" t="s">
        <v>26</v>
      </c>
      <c r="H61" s="10">
        <v>16.0</v>
      </c>
      <c r="I61" s="6" t="s">
        <v>26</v>
      </c>
      <c r="J61" s="10">
        <v>55.0</v>
      </c>
      <c r="K61" s="6">
        <v>8.0</v>
      </c>
      <c r="L61" s="10">
        <v>55.0</v>
      </c>
      <c r="M61" s="6" t="s">
        <v>254</v>
      </c>
      <c r="N61" s="10">
        <v>16.0</v>
      </c>
      <c r="O61" s="6">
        <v>180.0</v>
      </c>
      <c r="P61" s="10">
        <v>55.0</v>
      </c>
      <c r="Q61" s="6" t="s">
        <v>26</v>
      </c>
      <c r="R61" s="10">
        <v>55.0</v>
      </c>
      <c r="S61" s="6" t="s">
        <v>26</v>
      </c>
      <c r="T61" s="10">
        <v>16.0</v>
      </c>
      <c r="U61" s="6" t="s">
        <v>26</v>
      </c>
      <c r="V61" s="10">
        <v>55.0</v>
      </c>
      <c r="W61" s="6" t="s">
        <v>15</v>
      </c>
      <c r="X61" s="10">
        <v>55.0</v>
      </c>
    </row>
    <row r="62" ht="15.75" customHeight="1">
      <c r="A62" s="6" t="s">
        <v>87</v>
      </c>
      <c r="B62" s="10">
        <v>15.0</v>
      </c>
      <c r="C62" s="6">
        <v>197.0</v>
      </c>
      <c r="D62" s="10">
        <v>56.0</v>
      </c>
      <c r="E62" s="6" t="s">
        <v>26</v>
      </c>
      <c r="F62" s="10">
        <v>56.0</v>
      </c>
      <c r="G62" s="6" t="s">
        <v>26</v>
      </c>
      <c r="H62" s="10">
        <v>15.0</v>
      </c>
      <c r="I62" s="6">
        <v>11.0</v>
      </c>
      <c r="J62" s="10">
        <v>56.0</v>
      </c>
      <c r="K62" s="6" t="s">
        <v>15</v>
      </c>
      <c r="L62" s="10">
        <v>56.0</v>
      </c>
      <c r="M62" s="6" t="s">
        <v>115</v>
      </c>
      <c r="N62" s="10">
        <v>15.0</v>
      </c>
      <c r="O62" s="6">
        <v>182.0</v>
      </c>
      <c r="P62" s="10">
        <v>56.0</v>
      </c>
      <c r="Q62" s="6">
        <v>26.0</v>
      </c>
      <c r="R62" s="10">
        <v>56.0</v>
      </c>
      <c r="S62" s="6" t="s">
        <v>26</v>
      </c>
      <c r="T62" s="10">
        <v>15.0</v>
      </c>
      <c r="U62" s="6">
        <v>16.0</v>
      </c>
      <c r="V62" s="10">
        <v>56.0</v>
      </c>
      <c r="W62" s="6">
        <v>23.0</v>
      </c>
      <c r="X62" s="10">
        <v>56.0</v>
      </c>
    </row>
    <row r="63" ht="15.75" customHeight="1">
      <c r="A63" s="6" t="s">
        <v>225</v>
      </c>
      <c r="B63" s="10">
        <v>14.0</v>
      </c>
      <c r="C63" s="6">
        <v>199.0</v>
      </c>
      <c r="D63" s="10">
        <v>57.0</v>
      </c>
      <c r="E63" s="6">
        <v>30.0</v>
      </c>
      <c r="F63" s="10">
        <v>57.0</v>
      </c>
      <c r="G63" s="6">
        <v>6.7</v>
      </c>
      <c r="H63" s="10">
        <v>14.0</v>
      </c>
      <c r="I63" s="6" t="s">
        <v>15</v>
      </c>
      <c r="J63" s="10">
        <v>57.0</v>
      </c>
      <c r="K63" s="6" t="s">
        <v>26</v>
      </c>
      <c r="L63" s="10">
        <v>57.0</v>
      </c>
      <c r="M63" s="6" t="s">
        <v>103</v>
      </c>
      <c r="N63" s="10">
        <v>14.0</v>
      </c>
      <c r="O63" s="6">
        <v>184.0</v>
      </c>
      <c r="P63" s="10">
        <v>57.0</v>
      </c>
      <c r="Q63" s="6" t="s">
        <v>26</v>
      </c>
      <c r="R63" s="10">
        <v>57.0</v>
      </c>
      <c r="S63" s="6">
        <v>7.0</v>
      </c>
      <c r="T63" s="10">
        <v>14.0</v>
      </c>
      <c r="U63" s="6" t="s">
        <v>15</v>
      </c>
      <c r="V63" s="10">
        <v>57.0</v>
      </c>
      <c r="W63" s="6">
        <v>24.0</v>
      </c>
      <c r="X63" s="10">
        <v>57.0</v>
      </c>
    </row>
    <row r="64" ht="15.75" customHeight="1">
      <c r="A64" s="6" t="s">
        <v>189</v>
      </c>
      <c r="B64" s="10">
        <v>13.0</v>
      </c>
      <c r="C64" s="6">
        <v>201.0</v>
      </c>
      <c r="D64" s="10">
        <v>58.0</v>
      </c>
      <c r="E64" s="6" t="s">
        <v>26</v>
      </c>
      <c r="F64" s="10">
        <v>58.0</v>
      </c>
      <c r="G64" s="6" t="s">
        <v>26</v>
      </c>
      <c r="H64" s="10">
        <v>13.0</v>
      </c>
      <c r="I64" s="6">
        <v>12.0</v>
      </c>
      <c r="J64" s="10">
        <v>58.0</v>
      </c>
      <c r="K64" s="6" t="s">
        <v>26</v>
      </c>
      <c r="L64" s="10">
        <v>58.0</v>
      </c>
      <c r="M64" s="6" t="s">
        <v>118</v>
      </c>
      <c r="N64" s="10">
        <v>13.0</v>
      </c>
      <c r="O64" s="6">
        <v>186.0</v>
      </c>
      <c r="P64" s="10">
        <v>58.0</v>
      </c>
      <c r="Q64" s="6">
        <v>27.0</v>
      </c>
      <c r="R64" s="10">
        <v>58.0</v>
      </c>
      <c r="S64" s="6" t="s">
        <v>26</v>
      </c>
      <c r="T64" s="10">
        <v>13.0</v>
      </c>
      <c r="U64" s="6">
        <v>17.0</v>
      </c>
      <c r="V64" s="10">
        <v>58.0</v>
      </c>
      <c r="W64" s="6">
        <v>25.0</v>
      </c>
      <c r="X64" s="10">
        <v>58.0</v>
      </c>
    </row>
    <row r="65" ht="15.75" customHeight="1">
      <c r="A65" s="6" t="s">
        <v>95</v>
      </c>
      <c r="B65" s="10">
        <v>12.0</v>
      </c>
      <c r="C65" s="6">
        <v>203.0</v>
      </c>
      <c r="D65" s="10">
        <v>59.0</v>
      </c>
      <c r="E65" s="6">
        <v>31.0</v>
      </c>
      <c r="F65" s="10">
        <v>59.0</v>
      </c>
      <c r="G65" s="6" t="s">
        <v>26</v>
      </c>
      <c r="H65" s="10">
        <v>12.0</v>
      </c>
      <c r="I65" s="6" t="s">
        <v>26</v>
      </c>
      <c r="J65" s="10">
        <v>59.0</v>
      </c>
      <c r="K65" s="6">
        <v>9.0</v>
      </c>
      <c r="L65" s="10">
        <v>59.0</v>
      </c>
      <c r="M65" s="6" t="s">
        <v>120</v>
      </c>
      <c r="N65" s="10">
        <v>12.0</v>
      </c>
      <c r="O65" s="6">
        <v>188.0</v>
      </c>
      <c r="P65" s="10">
        <v>59.0</v>
      </c>
      <c r="Q65" s="6" t="s">
        <v>26</v>
      </c>
      <c r="R65" s="10">
        <v>59.0</v>
      </c>
      <c r="S65" s="6" t="s">
        <v>26</v>
      </c>
      <c r="T65" s="10">
        <v>12.0</v>
      </c>
      <c r="U65" s="6" t="s">
        <v>26</v>
      </c>
      <c r="V65" s="10">
        <v>59.0</v>
      </c>
      <c r="W65" s="6">
        <v>26.0</v>
      </c>
      <c r="X65" s="10">
        <v>59.0</v>
      </c>
    </row>
    <row r="66" ht="15.75" customHeight="1">
      <c r="A66" s="6" t="s">
        <v>111</v>
      </c>
      <c r="B66" s="10">
        <v>11.0</v>
      </c>
      <c r="C66" s="6">
        <v>205.0</v>
      </c>
      <c r="D66" s="10">
        <v>60.0</v>
      </c>
      <c r="E66" s="6" t="s">
        <v>26</v>
      </c>
      <c r="F66" s="10">
        <v>60.0</v>
      </c>
      <c r="G66" s="6">
        <v>6.8</v>
      </c>
      <c r="H66" s="10">
        <v>11.0</v>
      </c>
      <c r="I66" s="6">
        <v>13.0</v>
      </c>
      <c r="J66" s="10">
        <v>60.0</v>
      </c>
      <c r="K66" s="6" t="s">
        <v>26</v>
      </c>
      <c r="L66" s="10">
        <v>60.0</v>
      </c>
      <c r="M66" s="6" t="s">
        <v>122</v>
      </c>
      <c r="N66" s="10">
        <v>11.0</v>
      </c>
      <c r="O66" s="6">
        <v>190.0</v>
      </c>
      <c r="P66" s="10">
        <v>60.0</v>
      </c>
      <c r="Q66" s="6">
        <v>28.0</v>
      </c>
      <c r="R66" s="10">
        <v>60.0</v>
      </c>
      <c r="S66" s="6">
        <v>7.1</v>
      </c>
      <c r="T66" s="10">
        <v>11.0</v>
      </c>
      <c r="U66" s="6">
        <v>18.0</v>
      </c>
      <c r="V66" s="10">
        <v>60.0</v>
      </c>
      <c r="W66" s="6">
        <v>27.0</v>
      </c>
      <c r="X66" s="10">
        <v>60.0</v>
      </c>
    </row>
    <row r="67" ht="15.75" customHeight="1">
      <c r="A67" s="6" t="s">
        <v>113</v>
      </c>
      <c r="B67" s="10">
        <v>10.0</v>
      </c>
      <c r="C67" s="6">
        <v>207.0</v>
      </c>
      <c r="D67" s="10">
        <v>61.0</v>
      </c>
      <c r="E67" s="6">
        <v>32.0</v>
      </c>
      <c r="F67" s="10">
        <v>61.0</v>
      </c>
      <c r="G67" s="6" t="s">
        <v>26</v>
      </c>
      <c r="H67" s="10">
        <v>10.0</v>
      </c>
      <c r="I67" s="6" t="s">
        <v>15</v>
      </c>
      <c r="J67" s="10">
        <v>61.0</v>
      </c>
      <c r="K67" s="6" t="s">
        <v>26</v>
      </c>
      <c r="L67" s="10">
        <v>61.0</v>
      </c>
      <c r="M67" s="6" t="s">
        <v>112</v>
      </c>
      <c r="N67" s="10">
        <v>10.0</v>
      </c>
      <c r="O67" s="6">
        <v>192.0</v>
      </c>
      <c r="P67" s="10">
        <v>61.0</v>
      </c>
      <c r="Q67" s="6" t="s">
        <v>26</v>
      </c>
      <c r="R67" s="10">
        <v>61.0</v>
      </c>
      <c r="S67" s="6" t="s">
        <v>26</v>
      </c>
      <c r="T67" s="10">
        <v>10.0</v>
      </c>
      <c r="U67" s="6" t="s">
        <v>26</v>
      </c>
      <c r="V67" s="10">
        <v>61.0</v>
      </c>
      <c r="W67" s="6">
        <v>28.0</v>
      </c>
      <c r="X67" s="10">
        <v>61.0</v>
      </c>
    </row>
    <row r="68" ht="15.75" customHeight="1">
      <c r="A68" s="6" t="s">
        <v>115</v>
      </c>
      <c r="B68" s="10">
        <v>9.0</v>
      </c>
      <c r="C68" s="6">
        <v>209.0</v>
      </c>
      <c r="D68" s="10">
        <v>62.0</v>
      </c>
      <c r="E68" s="6" t="s">
        <v>26</v>
      </c>
      <c r="F68" s="10">
        <v>62.0</v>
      </c>
      <c r="G68" s="6" t="s">
        <v>26</v>
      </c>
      <c r="H68" s="10">
        <v>9.0</v>
      </c>
      <c r="I68" s="6">
        <v>14.0</v>
      </c>
      <c r="J68" s="10">
        <v>62.0</v>
      </c>
      <c r="K68" s="6">
        <v>10.0</v>
      </c>
      <c r="L68" s="10">
        <v>62.0</v>
      </c>
      <c r="M68" s="6" t="s">
        <v>114</v>
      </c>
      <c r="N68" s="10">
        <v>9.0</v>
      </c>
      <c r="O68" s="6">
        <v>194.0</v>
      </c>
      <c r="P68" s="10">
        <v>62.0</v>
      </c>
      <c r="Q68" s="6">
        <v>29.0</v>
      </c>
      <c r="R68" s="10">
        <v>62.0</v>
      </c>
      <c r="S68" s="6" t="s">
        <v>26</v>
      </c>
      <c r="T68" s="10">
        <v>9.0</v>
      </c>
      <c r="U68" s="6">
        <v>19.0</v>
      </c>
      <c r="V68" s="10">
        <v>62.0</v>
      </c>
      <c r="W68" s="6">
        <v>30.0</v>
      </c>
      <c r="X68" s="10">
        <v>62.0</v>
      </c>
    </row>
    <row r="69" ht="15.75" customHeight="1">
      <c r="A69" s="6" t="s">
        <v>103</v>
      </c>
      <c r="B69" s="10">
        <v>8.0</v>
      </c>
      <c r="C69" s="6">
        <v>211.0</v>
      </c>
      <c r="D69" s="10">
        <v>63.0</v>
      </c>
      <c r="E69" s="6">
        <v>33.0</v>
      </c>
      <c r="F69" s="10">
        <v>63.0</v>
      </c>
      <c r="G69" s="6">
        <v>6.9</v>
      </c>
      <c r="H69" s="10">
        <v>8.0</v>
      </c>
      <c r="I69" s="6">
        <v>15.0</v>
      </c>
      <c r="J69" s="10">
        <v>63.0</v>
      </c>
      <c r="K69" s="6" t="s">
        <v>26</v>
      </c>
      <c r="L69" s="10">
        <v>63.0</v>
      </c>
      <c r="M69" s="6" t="s">
        <v>116</v>
      </c>
      <c r="N69" s="10">
        <v>8.0</v>
      </c>
      <c r="O69" s="6">
        <v>196.0</v>
      </c>
      <c r="P69" s="10">
        <v>63.0</v>
      </c>
      <c r="Q69" s="6" t="s">
        <v>26</v>
      </c>
      <c r="R69" s="10">
        <v>63.0</v>
      </c>
      <c r="S69" s="6">
        <v>7.2</v>
      </c>
      <c r="T69" s="10">
        <v>8.0</v>
      </c>
      <c r="U69" s="6" t="s">
        <v>15</v>
      </c>
      <c r="V69" s="10">
        <v>63.0</v>
      </c>
      <c r="W69" s="6">
        <v>32.0</v>
      </c>
      <c r="X69" s="10">
        <v>63.0</v>
      </c>
    </row>
    <row r="70" ht="15.75" customHeight="1">
      <c r="A70" s="6" t="s">
        <v>118</v>
      </c>
      <c r="B70" s="10">
        <v>7.0</v>
      </c>
      <c r="C70" s="6">
        <v>213.0</v>
      </c>
      <c r="D70" s="10">
        <v>64.0</v>
      </c>
      <c r="E70" s="6" t="s">
        <v>15</v>
      </c>
      <c r="F70" s="10">
        <v>64.0</v>
      </c>
      <c r="G70" s="6" t="s">
        <v>26</v>
      </c>
      <c r="H70" s="10">
        <v>7.0</v>
      </c>
      <c r="I70" s="6">
        <v>16.0</v>
      </c>
      <c r="J70" s="10">
        <v>64.0</v>
      </c>
      <c r="K70" s="6" t="s">
        <v>26</v>
      </c>
      <c r="L70" s="10">
        <v>64.0</v>
      </c>
      <c r="M70" s="6" t="s">
        <v>117</v>
      </c>
      <c r="N70" s="10">
        <v>7.0</v>
      </c>
      <c r="O70" s="6">
        <v>198.0</v>
      </c>
      <c r="P70" s="10">
        <v>64.0</v>
      </c>
      <c r="Q70" s="6">
        <v>30.0</v>
      </c>
      <c r="R70" s="10">
        <v>64.0</v>
      </c>
      <c r="S70" s="6" t="s">
        <v>26</v>
      </c>
      <c r="T70" s="10">
        <v>7.0</v>
      </c>
      <c r="U70" s="6">
        <v>20.0</v>
      </c>
      <c r="V70" s="10">
        <v>64.0</v>
      </c>
      <c r="W70" s="6">
        <v>34.0</v>
      </c>
      <c r="X70" s="10">
        <v>64.0</v>
      </c>
    </row>
    <row r="71" ht="15.75" customHeight="1">
      <c r="A71" s="6" t="s">
        <v>120</v>
      </c>
      <c r="B71" s="10">
        <v>6.0</v>
      </c>
      <c r="C71" s="6">
        <v>215.0</v>
      </c>
      <c r="D71" s="10">
        <v>65.0</v>
      </c>
      <c r="E71" s="6">
        <v>34.0</v>
      </c>
      <c r="F71" s="10">
        <v>65.0</v>
      </c>
      <c r="G71" s="6" t="s">
        <v>26</v>
      </c>
      <c r="H71" s="10">
        <v>6.0</v>
      </c>
      <c r="I71" s="6">
        <v>17.0</v>
      </c>
      <c r="J71" s="10">
        <v>65.0</v>
      </c>
      <c r="K71" s="6">
        <v>11.0</v>
      </c>
      <c r="L71" s="10">
        <v>65.0</v>
      </c>
      <c r="M71" s="6" t="s">
        <v>119</v>
      </c>
      <c r="N71" s="10">
        <v>6.0</v>
      </c>
      <c r="O71" s="6">
        <v>200.0</v>
      </c>
      <c r="P71" s="10">
        <v>65.0</v>
      </c>
      <c r="Q71" s="6" t="s">
        <v>26</v>
      </c>
      <c r="R71" s="10">
        <v>65.0</v>
      </c>
      <c r="S71" s="6" t="s">
        <v>26</v>
      </c>
      <c r="T71" s="10">
        <v>6.0</v>
      </c>
      <c r="U71" s="6">
        <v>21.0</v>
      </c>
      <c r="V71" s="10">
        <v>65.0</v>
      </c>
      <c r="W71" s="6">
        <v>36.0</v>
      </c>
      <c r="X71" s="10">
        <v>65.0</v>
      </c>
    </row>
    <row r="72" ht="15.75" customHeight="1">
      <c r="A72" s="6" t="s">
        <v>122</v>
      </c>
      <c r="B72" s="10">
        <v>5.0</v>
      </c>
      <c r="C72" s="6">
        <v>218.0</v>
      </c>
      <c r="D72" s="10">
        <v>66.0</v>
      </c>
      <c r="E72" s="6" t="s">
        <v>15</v>
      </c>
      <c r="F72" s="10">
        <v>66.0</v>
      </c>
      <c r="G72" s="6">
        <v>7.0</v>
      </c>
      <c r="H72" s="10">
        <v>5.0</v>
      </c>
      <c r="I72" s="6">
        <v>18.0</v>
      </c>
      <c r="J72" s="10">
        <v>66.0</v>
      </c>
      <c r="K72" s="6" t="s">
        <v>26</v>
      </c>
      <c r="L72" s="10">
        <v>66.0</v>
      </c>
      <c r="M72" s="6" t="s">
        <v>121</v>
      </c>
      <c r="N72" s="10">
        <v>5.0</v>
      </c>
      <c r="O72" s="6">
        <v>203.0</v>
      </c>
      <c r="P72" s="10">
        <v>66.0</v>
      </c>
      <c r="Q72" s="6">
        <v>31.0</v>
      </c>
      <c r="R72" s="10">
        <v>66.0</v>
      </c>
      <c r="S72" s="6">
        <v>7.3</v>
      </c>
      <c r="T72" s="10">
        <v>5.0</v>
      </c>
      <c r="U72" s="6">
        <v>22.0</v>
      </c>
      <c r="V72" s="10">
        <v>66.0</v>
      </c>
      <c r="W72" s="6">
        <v>38.0</v>
      </c>
      <c r="X72" s="10">
        <v>66.0</v>
      </c>
    </row>
    <row r="73" ht="15.75" customHeight="1">
      <c r="A73" s="6" t="s">
        <v>112</v>
      </c>
      <c r="B73" s="10">
        <v>4.0</v>
      </c>
      <c r="C73" s="6">
        <v>221.0</v>
      </c>
      <c r="D73" s="10">
        <v>67.0</v>
      </c>
      <c r="E73" s="6">
        <v>35.0</v>
      </c>
      <c r="F73" s="10">
        <v>67.0</v>
      </c>
      <c r="G73" s="6" t="s">
        <v>26</v>
      </c>
      <c r="H73" s="10">
        <v>4.0</v>
      </c>
      <c r="I73" s="6">
        <v>19.0</v>
      </c>
      <c r="J73" s="10">
        <v>67.0</v>
      </c>
      <c r="K73" s="6">
        <v>12.0</v>
      </c>
      <c r="L73" s="10">
        <v>67.0</v>
      </c>
      <c r="M73" s="6" t="s">
        <v>123</v>
      </c>
      <c r="N73" s="10">
        <v>4.0</v>
      </c>
      <c r="O73" s="6">
        <v>206.0</v>
      </c>
      <c r="P73" s="10">
        <v>67.0</v>
      </c>
      <c r="Q73" s="6">
        <v>32.0</v>
      </c>
      <c r="R73" s="10">
        <v>67.0</v>
      </c>
      <c r="S73" s="6" t="s">
        <v>26</v>
      </c>
      <c r="T73" s="10">
        <v>4.0</v>
      </c>
      <c r="U73" s="6">
        <v>23.0</v>
      </c>
      <c r="V73" s="10">
        <v>67.0</v>
      </c>
      <c r="W73" s="6">
        <v>41.0</v>
      </c>
      <c r="X73" s="10">
        <v>67.0</v>
      </c>
    </row>
    <row r="74" ht="15.75" customHeight="1">
      <c r="A74" s="6" t="s">
        <v>114</v>
      </c>
      <c r="B74" s="10">
        <v>3.0</v>
      </c>
      <c r="C74" s="6">
        <v>224.0</v>
      </c>
      <c r="D74" s="10">
        <v>68.0</v>
      </c>
      <c r="E74" s="6">
        <v>36.0</v>
      </c>
      <c r="F74" s="10">
        <v>68.0</v>
      </c>
      <c r="G74" s="6">
        <v>7.1</v>
      </c>
      <c r="H74" s="10">
        <v>3.0</v>
      </c>
      <c r="I74" s="6">
        <v>20.0</v>
      </c>
      <c r="J74" s="10">
        <v>68.0</v>
      </c>
      <c r="K74" s="6">
        <v>13.0</v>
      </c>
      <c r="L74" s="10">
        <v>68.0</v>
      </c>
      <c r="M74" s="6" t="s">
        <v>124</v>
      </c>
      <c r="N74" s="10">
        <v>3.0</v>
      </c>
      <c r="O74" s="6">
        <v>209.0</v>
      </c>
      <c r="P74" s="10">
        <v>68.0</v>
      </c>
      <c r="Q74" s="6">
        <v>33.0</v>
      </c>
      <c r="R74" s="10">
        <v>68.0</v>
      </c>
      <c r="S74" s="6">
        <v>7.4</v>
      </c>
      <c r="T74" s="10">
        <v>3.0</v>
      </c>
      <c r="U74" s="6">
        <v>24.0</v>
      </c>
      <c r="V74" s="10">
        <v>68.0</v>
      </c>
      <c r="W74" s="6">
        <v>44.0</v>
      </c>
      <c r="X74" s="10">
        <v>68.0</v>
      </c>
    </row>
    <row r="75" ht="15.75" customHeight="1">
      <c r="A75" s="6" t="s">
        <v>116</v>
      </c>
      <c r="B75" s="10">
        <v>2.0</v>
      </c>
      <c r="C75" s="6">
        <v>227.0</v>
      </c>
      <c r="D75" s="10">
        <v>69.0</v>
      </c>
      <c r="E75" s="6">
        <v>37.0</v>
      </c>
      <c r="F75" s="10">
        <v>69.0</v>
      </c>
      <c r="G75" s="6" t="s">
        <v>26</v>
      </c>
      <c r="H75" s="10">
        <v>2.0</v>
      </c>
      <c r="I75" s="6">
        <v>21.0</v>
      </c>
      <c r="J75" s="10">
        <v>69.0</v>
      </c>
      <c r="K75" s="6">
        <v>14.0</v>
      </c>
      <c r="L75" s="10">
        <v>69.0</v>
      </c>
      <c r="M75" s="6" t="s">
        <v>125</v>
      </c>
      <c r="N75" s="10">
        <v>2.0</v>
      </c>
      <c r="O75" s="6">
        <v>212.0</v>
      </c>
      <c r="P75" s="10">
        <v>69.0</v>
      </c>
      <c r="Q75" s="6">
        <v>34.0</v>
      </c>
      <c r="R75" s="10">
        <v>69.0</v>
      </c>
      <c r="S75" s="6" t="s">
        <v>26</v>
      </c>
      <c r="T75" s="10">
        <v>2.0</v>
      </c>
      <c r="U75" s="6">
        <v>25.0</v>
      </c>
      <c r="V75" s="10">
        <v>69.0</v>
      </c>
      <c r="W75" s="6">
        <v>47.0</v>
      </c>
      <c r="X75" s="10">
        <v>69.0</v>
      </c>
    </row>
    <row r="76" ht="15.75" customHeight="1">
      <c r="A76" s="6" t="s">
        <v>117</v>
      </c>
      <c r="B76" s="10">
        <v>1.0</v>
      </c>
      <c r="C76" s="6">
        <v>230.0</v>
      </c>
      <c r="D76" s="10">
        <v>70.0</v>
      </c>
      <c r="E76" s="6">
        <v>38.0</v>
      </c>
      <c r="F76" s="10">
        <v>70.0</v>
      </c>
      <c r="G76" s="6">
        <v>7.2</v>
      </c>
      <c r="H76" s="10">
        <v>1.0</v>
      </c>
      <c r="I76" s="6">
        <v>23.0</v>
      </c>
      <c r="J76" s="10">
        <v>70.0</v>
      </c>
      <c r="K76" s="6">
        <v>15.0</v>
      </c>
      <c r="L76" s="10">
        <v>70.0</v>
      </c>
      <c r="M76" s="6" t="s">
        <v>126</v>
      </c>
      <c r="N76" s="10">
        <v>1.0</v>
      </c>
      <c r="O76" s="6">
        <v>215.0</v>
      </c>
      <c r="P76" s="10">
        <v>70.0</v>
      </c>
      <c r="Q76" s="6">
        <v>35.0</v>
      </c>
      <c r="R76" s="10">
        <v>70.0</v>
      </c>
      <c r="S76" s="6">
        <v>7.5</v>
      </c>
      <c r="T76" s="10">
        <v>1.0</v>
      </c>
      <c r="U76" s="6">
        <v>26.0</v>
      </c>
      <c r="V76" s="10">
        <v>70.0</v>
      </c>
      <c r="W76" s="6">
        <v>50.0</v>
      </c>
      <c r="X76" s="10">
        <v>70.0</v>
      </c>
    </row>
    <row r="77" ht="15.75" customHeight="1">
      <c r="A77" s="14" t="s">
        <v>255</v>
      </c>
      <c r="B77" s="10">
        <v>0.0</v>
      </c>
      <c r="C77" s="6" t="s">
        <v>256</v>
      </c>
      <c r="D77" s="10">
        <v>70.0</v>
      </c>
      <c r="E77" s="6" t="s">
        <v>257</v>
      </c>
      <c r="F77" s="10">
        <v>70.0</v>
      </c>
      <c r="G77" s="6" t="s">
        <v>258</v>
      </c>
      <c r="H77" s="10">
        <v>0.0</v>
      </c>
      <c r="I77" s="6" t="s">
        <v>259</v>
      </c>
      <c r="J77" s="10">
        <v>70.0</v>
      </c>
      <c r="K77" s="6" t="s">
        <v>196</v>
      </c>
      <c r="L77" s="10">
        <v>70.0</v>
      </c>
      <c r="M77" s="6" t="s">
        <v>260</v>
      </c>
      <c r="N77" s="10">
        <v>0.0</v>
      </c>
      <c r="O77" s="6" t="s">
        <v>227</v>
      </c>
      <c r="P77" s="10">
        <v>70.0</v>
      </c>
      <c r="Q77" s="6" t="s">
        <v>261</v>
      </c>
      <c r="R77" s="10">
        <v>70.0</v>
      </c>
      <c r="S77" s="6" t="s">
        <v>195</v>
      </c>
      <c r="T77" s="10">
        <v>0.0</v>
      </c>
      <c r="U77" s="6" t="s">
        <v>262</v>
      </c>
      <c r="V77" s="10">
        <v>70.0</v>
      </c>
      <c r="W77" s="6" t="s">
        <v>263</v>
      </c>
      <c r="X77" s="10">
        <v>70.0</v>
      </c>
    </row>
    <row r="78" ht="15.75" customHeight="1">
      <c r="A78" s="14">
        <v>0.0</v>
      </c>
      <c r="B78" s="10">
        <v>0.0</v>
      </c>
      <c r="C78" s="14"/>
      <c r="D78" s="15"/>
      <c r="E78" s="14"/>
      <c r="F78" s="6">
        <v>0.0</v>
      </c>
      <c r="G78" s="6">
        <v>0.0</v>
      </c>
      <c r="H78" s="10">
        <v>0.0</v>
      </c>
      <c r="I78" s="6"/>
      <c r="J78" s="6">
        <v>0.0</v>
      </c>
      <c r="K78" s="6"/>
      <c r="L78" s="10"/>
      <c r="M78" s="6">
        <v>0.0</v>
      </c>
      <c r="N78" s="10">
        <v>0.0</v>
      </c>
      <c r="O78" s="6"/>
      <c r="P78" s="10"/>
      <c r="Q78" s="6"/>
      <c r="R78" s="10">
        <v>0.0</v>
      </c>
      <c r="S78" s="6">
        <v>0.0</v>
      </c>
      <c r="T78" s="10">
        <v>0.0</v>
      </c>
      <c r="U78" s="6"/>
      <c r="V78" s="10">
        <v>0.0</v>
      </c>
      <c r="W78" s="6"/>
      <c r="X78" s="10"/>
    </row>
    <row r="79" ht="15.75" customHeight="1">
      <c r="A79" s="14"/>
      <c r="B79" s="10">
        <v>0.0</v>
      </c>
      <c r="C79" s="14"/>
      <c r="D79" s="10">
        <v>0.0</v>
      </c>
      <c r="E79" s="14"/>
      <c r="F79" s="6">
        <v>0.0</v>
      </c>
      <c r="G79" s="6">
        <v>0.0</v>
      </c>
      <c r="H79" s="10">
        <v>0.0</v>
      </c>
      <c r="I79" s="6"/>
      <c r="J79" s="6">
        <v>0.0</v>
      </c>
      <c r="K79" s="6"/>
      <c r="L79" s="10"/>
      <c r="M79" s="6"/>
      <c r="N79" s="10">
        <v>0.0</v>
      </c>
      <c r="O79" s="6"/>
      <c r="P79" s="10">
        <v>0.0</v>
      </c>
      <c r="Q79" s="6"/>
      <c r="R79" s="10">
        <v>0.0</v>
      </c>
      <c r="S79" s="6">
        <v>0.0</v>
      </c>
      <c r="T79" s="10">
        <v>0.0</v>
      </c>
      <c r="U79" s="6"/>
      <c r="V79" s="10">
        <v>0.0</v>
      </c>
      <c r="W79" s="6"/>
      <c r="X79" s="10"/>
    </row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2">
    <mergeCell ref="A3:L3"/>
    <mergeCell ref="M3:X3"/>
  </mergeCells>
  <printOptions/>
  <pageMargins bottom="0.75" footer="0.0" header="0.0" left="0.40625" right="0.4895833333333333" top="0.75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4" width="7.63"/>
  </cols>
  <sheetData>
    <row r="1" ht="15.75" customHeight="1"/>
    <row r="2" ht="15.75" customHeight="1"/>
    <row r="3" ht="15.75" customHeight="1">
      <c r="A3" s="1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3"/>
      <c r="M3" s="1" t="s">
        <v>1</v>
      </c>
      <c r="N3" s="2"/>
      <c r="O3" s="2"/>
      <c r="P3" s="2"/>
      <c r="Q3" s="2"/>
      <c r="R3" s="2"/>
      <c r="S3" s="2"/>
      <c r="T3" s="2"/>
      <c r="U3" s="2"/>
      <c r="V3" s="2"/>
      <c r="W3" s="2"/>
      <c r="X3" s="3"/>
    </row>
    <row r="4" ht="15.75" customHeight="1">
      <c r="A4" s="4" t="s">
        <v>2</v>
      </c>
      <c r="B4" s="4" t="s">
        <v>9</v>
      </c>
      <c r="C4" s="4" t="s">
        <v>4</v>
      </c>
      <c r="D4" s="4" t="s">
        <v>9</v>
      </c>
      <c r="E4" s="4" t="s">
        <v>5</v>
      </c>
      <c r="F4" s="4" t="s">
        <v>9</v>
      </c>
      <c r="G4" s="4" t="s">
        <v>6</v>
      </c>
      <c r="H4" s="4" t="s">
        <v>9</v>
      </c>
      <c r="I4" s="4" t="s">
        <v>7</v>
      </c>
      <c r="J4" s="4" t="s">
        <v>9</v>
      </c>
      <c r="K4" s="4" t="s">
        <v>8</v>
      </c>
      <c r="L4" s="4" t="s">
        <v>9</v>
      </c>
      <c r="M4" s="4" t="s">
        <v>2</v>
      </c>
      <c r="N4" s="4" t="s">
        <v>9</v>
      </c>
      <c r="O4" s="4" t="s">
        <v>4</v>
      </c>
      <c r="P4" s="4" t="s">
        <v>9</v>
      </c>
      <c r="Q4" s="4" t="s">
        <v>5</v>
      </c>
      <c r="R4" s="4" t="s">
        <v>9</v>
      </c>
      <c r="S4" s="4" t="s">
        <v>146</v>
      </c>
      <c r="T4" s="4" t="s">
        <v>9</v>
      </c>
      <c r="U4" s="4" t="s">
        <v>7</v>
      </c>
      <c r="V4" s="4" t="s">
        <v>9</v>
      </c>
      <c r="W4" s="4" t="s">
        <v>11</v>
      </c>
      <c r="X4" s="4" t="s">
        <v>9</v>
      </c>
    </row>
    <row r="5" ht="15.75" customHeight="1">
      <c r="A5" s="4"/>
      <c r="B5" s="4"/>
      <c r="C5" s="4"/>
      <c r="D5" s="4"/>
      <c r="E5" s="4"/>
      <c r="F5" s="4"/>
      <c r="G5" s="4">
        <v>0.0</v>
      </c>
      <c r="H5" s="4">
        <v>0.0</v>
      </c>
      <c r="I5" s="4"/>
      <c r="J5" s="4"/>
      <c r="K5" s="4"/>
      <c r="L5" s="4"/>
      <c r="M5" s="4"/>
      <c r="N5" s="4"/>
      <c r="O5" s="4"/>
      <c r="P5" s="4"/>
      <c r="Q5" s="4"/>
      <c r="R5" s="4"/>
      <c r="S5" s="4">
        <v>0.0</v>
      </c>
      <c r="T5" s="4">
        <v>0.0</v>
      </c>
      <c r="U5" s="4"/>
      <c r="V5" s="4"/>
      <c r="W5" s="4"/>
      <c r="X5" s="4"/>
    </row>
    <row r="6" ht="15.75" customHeight="1">
      <c r="A6" s="4" t="s">
        <v>264</v>
      </c>
      <c r="B6" s="4">
        <v>70.0</v>
      </c>
      <c r="C6" s="4">
        <v>0.0</v>
      </c>
      <c r="D6" s="4">
        <v>0.0</v>
      </c>
      <c r="E6" s="4">
        <v>0.0</v>
      </c>
      <c r="F6" s="4">
        <v>0.0</v>
      </c>
      <c r="G6" s="4">
        <v>2.0</v>
      </c>
      <c r="H6" s="4">
        <v>70.0</v>
      </c>
      <c r="I6" s="4">
        <v>-99.0</v>
      </c>
      <c r="J6" s="4">
        <v>0.0</v>
      </c>
      <c r="K6" s="4">
        <v>0.0</v>
      </c>
      <c r="L6" s="4">
        <v>0.0</v>
      </c>
      <c r="M6" s="4" t="s">
        <v>237</v>
      </c>
      <c r="N6" s="4">
        <v>70.0</v>
      </c>
      <c r="O6" s="4">
        <v>0.0</v>
      </c>
      <c r="P6" s="4">
        <v>0.0</v>
      </c>
      <c r="Q6" s="4">
        <v>0.0</v>
      </c>
      <c r="R6" s="4">
        <v>0.0</v>
      </c>
      <c r="S6" s="4">
        <v>2.0</v>
      </c>
      <c r="T6" s="4">
        <v>70.0</v>
      </c>
      <c r="U6" s="4">
        <v>-99.0</v>
      </c>
      <c r="V6" s="4">
        <v>0.0</v>
      </c>
      <c r="W6" s="4">
        <v>0.0</v>
      </c>
      <c r="X6" s="4">
        <v>0.0</v>
      </c>
    </row>
    <row r="7" ht="15.75" customHeight="1">
      <c r="A7" s="6" t="s">
        <v>265</v>
      </c>
      <c r="B7" s="10">
        <v>70.0</v>
      </c>
      <c r="C7" s="6">
        <v>110.0</v>
      </c>
      <c r="D7" s="10">
        <v>1.0</v>
      </c>
      <c r="E7" s="6">
        <v>2.0</v>
      </c>
      <c r="F7" s="10">
        <v>1.0</v>
      </c>
      <c r="G7" s="6">
        <v>4.6</v>
      </c>
      <c r="H7" s="10">
        <v>70.0</v>
      </c>
      <c r="I7" s="6">
        <v>-4.0</v>
      </c>
      <c r="J7" s="10">
        <v>1.0</v>
      </c>
      <c r="K7" s="6" t="s">
        <v>15</v>
      </c>
      <c r="L7" s="10">
        <v>1.0</v>
      </c>
      <c r="M7" s="6" t="s">
        <v>238</v>
      </c>
      <c r="N7" s="10">
        <v>70.0</v>
      </c>
      <c r="O7" s="6">
        <v>100.0</v>
      </c>
      <c r="P7" s="10">
        <v>1.0</v>
      </c>
      <c r="Q7" s="6">
        <v>2.0</v>
      </c>
      <c r="R7" s="10">
        <v>1.0</v>
      </c>
      <c r="S7" s="6">
        <v>4.8</v>
      </c>
      <c r="T7" s="10">
        <v>70.0</v>
      </c>
      <c r="U7" s="6">
        <v>-2.0</v>
      </c>
      <c r="V7" s="10">
        <v>1.0</v>
      </c>
      <c r="W7" s="6" t="s">
        <v>15</v>
      </c>
      <c r="X7" s="10">
        <v>1.0</v>
      </c>
    </row>
    <row r="8" ht="15.75" customHeight="1">
      <c r="A8" s="6" t="s">
        <v>266</v>
      </c>
      <c r="B8" s="10">
        <v>69.0</v>
      </c>
      <c r="C8" s="6">
        <v>113.0</v>
      </c>
      <c r="D8" s="10">
        <v>2.0</v>
      </c>
      <c r="E8" s="6">
        <v>3.0</v>
      </c>
      <c r="F8" s="10">
        <v>2.0</v>
      </c>
      <c r="G8" s="6" t="s">
        <v>26</v>
      </c>
      <c r="H8" s="10">
        <v>69.0</v>
      </c>
      <c r="I8" s="6" t="s">
        <v>15</v>
      </c>
      <c r="J8" s="10">
        <v>2.0</v>
      </c>
      <c r="K8" s="6" t="s">
        <v>15</v>
      </c>
      <c r="L8" s="10">
        <v>2.0</v>
      </c>
      <c r="M8" s="6" t="s">
        <v>267</v>
      </c>
      <c r="N8" s="10">
        <v>69.0</v>
      </c>
      <c r="O8" s="6">
        <v>103.0</v>
      </c>
      <c r="P8" s="10">
        <v>2.0</v>
      </c>
      <c r="Q8" s="6">
        <v>3.0</v>
      </c>
      <c r="R8" s="10">
        <v>2.0</v>
      </c>
      <c r="S8" s="6" t="s">
        <v>26</v>
      </c>
      <c r="T8" s="10">
        <v>69.0</v>
      </c>
      <c r="U8" s="6">
        <v>-1.0</v>
      </c>
      <c r="V8" s="10">
        <v>2.0</v>
      </c>
      <c r="W8" s="6">
        <v>1.0</v>
      </c>
      <c r="X8" s="10">
        <v>2.0</v>
      </c>
    </row>
    <row r="9" ht="15.75" customHeight="1">
      <c r="A9" s="6" t="s">
        <v>268</v>
      </c>
      <c r="B9" s="10">
        <v>68.0</v>
      </c>
      <c r="C9" s="6">
        <v>116.0</v>
      </c>
      <c r="D9" s="10">
        <v>3.0</v>
      </c>
      <c r="E9" s="6">
        <v>4.0</v>
      </c>
      <c r="F9" s="10">
        <v>3.0</v>
      </c>
      <c r="G9" s="6">
        <v>4.7</v>
      </c>
      <c r="H9" s="10">
        <v>68.0</v>
      </c>
      <c r="I9" s="6">
        <v>-3.0</v>
      </c>
      <c r="J9" s="10">
        <v>3.0</v>
      </c>
      <c r="K9" s="6" t="s">
        <v>15</v>
      </c>
      <c r="L9" s="10">
        <v>3.0</v>
      </c>
      <c r="M9" s="6" t="s">
        <v>206</v>
      </c>
      <c r="N9" s="10">
        <v>68.0</v>
      </c>
      <c r="O9" s="6">
        <v>106.0</v>
      </c>
      <c r="P9" s="10">
        <v>3.0</v>
      </c>
      <c r="Q9" s="6">
        <v>4.0</v>
      </c>
      <c r="R9" s="10">
        <v>3.0</v>
      </c>
      <c r="S9" s="6">
        <v>4.9</v>
      </c>
      <c r="T9" s="10">
        <v>68.0</v>
      </c>
      <c r="U9" s="6">
        <v>0.0</v>
      </c>
      <c r="V9" s="10">
        <v>3.0</v>
      </c>
      <c r="W9" s="6" t="s">
        <v>15</v>
      </c>
      <c r="X9" s="10">
        <v>3.0</v>
      </c>
    </row>
    <row r="10" ht="15.75" customHeight="1">
      <c r="A10" s="6" t="s">
        <v>269</v>
      </c>
      <c r="B10" s="10">
        <v>67.0</v>
      </c>
      <c r="C10" s="6">
        <v>119.0</v>
      </c>
      <c r="D10" s="10">
        <v>4.0</v>
      </c>
      <c r="E10" s="6">
        <v>5.0</v>
      </c>
      <c r="F10" s="10">
        <v>4.0</v>
      </c>
      <c r="G10" s="6" t="s">
        <v>26</v>
      </c>
      <c r="H10" s="10">
        <v>67.0</v>
      </c>
      <c r="I10" s="6" t="s">
        <v>15</v>
      </c>
      <c r="J10" s="10">
        <v>4.0</v>
      </c>
      <c r="K10" s="6" t="s">
        <v>15</v>
      </c>
      <c r="L10" s="10">
        <v>4.0</v>
      </c>
      <c r="M10" s="6" t="s">
        <v>243</v>
      </c>
      <c r="N10" s="10">
        <v>67.0</v>
      </c>
      <c r="O10" s="6">
        <v>108.0</v>
      </c>
      <c r="P10" s="10">
        <v>4.0</v>
      </c>
      <c r="Q10" s="6">
        <v>5.0</v>
      </c>
      <c r="R10" s="10">
        <v>4.0</v>
      </c>
      <c r="S10" s="6" t="s">
        <v>26</v>
      </c>
      <c r="T10" s="10">
        <v>67.0</v>
      </c>
      <c r="U10" s="6" t="s">
        <v>15</v>
      </c>
      <c r="V10" s="10">
        <v>4.0</v>
      </c>
      <c r="W10" s="6">
        <v>2.0</v>
      </c>
      <c r="X10" s="10">
        <v>4.0</v>
      </c>
    </row>
    <row r="11" ht="15.75" customHeight="1">
      <c r="A11" s="6" t="s">
        <v>270</v>
      </c>
      <c r="B11" s="10">
        <v>66.0</v>
      </c>
      <c r="C11" s="6">
        <v>122.0</v>
      </c>
      <c r="D11" s="10">
        <v>5.0</v>
      </c>
      <c r="E11" s="6">
        <v>6.0</v>
      </c>
      <c r="F11" s="10">
        <v>5.0</v>
      </c>
      <c r="G11" s="6">
        <v>4.8</v>
      </c>
      <c r="H11" s="10">
        <v>66.0</v>
      </c>
      <c r="I11" s="6">
        <v>-2.0</v>
      </c>
      <c r="J11" s="10">
        <v>5.0</v>
      </c>
      <c r="K11" s="6" t="s">
        <v>15</v>
      </c>
      <c r="L11" s="10">
        <v>5.0</v>
      </c>
      <c r="M11" s="6" t="s">
        <v>154</v>
      </c>
      <c r="N11" s="10">
        <v>66.0</v>
      </c>
      <c r="O11" s="6">
        <v>110.0</v>
      </c>
      <c r="P11" s="10">
        <v>5.0</v>
      </c>
      <c r="Q11" s="6" t="s">
        <v>15</v>
      </c>
      <c r="R11" s="10">
        <v>5.0</v>
      </c>
      <c r="S11" s="6">
        <v>5.0</v>
      </c>
      <c r="T11" s="10">
        <v>66.0</v>
      </c>
      <c r="U11" s="6">
        <v>1.0</v>
      </c>
      <c r="V11" s="10">
        <v>5.0</v>
      </c>
      <c r="W11" s="6" t="s">
        <v>15</v>
      </c>
      <c r="X11" s="10">
        <v>5.0</v>
      </c>
    </row>
    <row r="12" ht="15.75" customHeight="1">
      <c r="A12" s="6" t="s">
        <v>238</v>
      </c>
      <c r="B12" s="10">
        <v>65.0</v>
      </c>
      <c r="C12" s="6">
        <v>125.0</v>
      </c>
      <c r="D12" s="10">
        <v>6.0</v>
      </c>
      <c r="E12" s="6">
        <v>7.0</v>
      </c>
      <c r="F12" s="10">
        <v>6.0</v>
      </c>
      <c r="G12" s="6" t="s">
        <v>26</v>
      </c>
      <c r="H12" s="10">
        <v>65.0</v>
      </c>
      <c r="I12" s="6" t="s">
        <v>15</v>
      </c>
      <c r="J12" s="10">
        <v>6.0</v>
      </c>
      <c r="K12" s="6" t="s">
        <v>15</v>
      </c>
      <c r="L12" s="10">
        <v>6.0</v>
      </c>
      <c r="M12" s="6" t="s">
        <v>14</v>
      </c>
      <c r="N12" s="10">
        <v>65.0</v>
      </c>
      <c r="O12" s="6">
        <v>112.0</v>
      </c>
      <c r="P12" s="10">
        <v>6.0</v>
      </c>
      <c r="Q12" s="6">
        <v>6.0</v>
      </c>
      <c r="R12" s="10">
        <v>6.0</v>
      </c>
      <c r="S12" s="6" t="s">
        <v>26</v>
      </c>
      <c r="T12" s="10">
        <v>65.0</v>
      </c>
      <c r="U12" s="6" t="s">
        <v>15</v>
      </c>
      <c r="V12" s="10">
        <v>6.0</v>
      </c>
      <c r="W12" s="6">
        <v>3.0</v>
      </c>
      <c r="X12" s="10">
        <v>6.0</v>
      </c>
    </row>
    <row r="13" ht="15.75" customHeight="1">
      <c r="A13" s="6" t="s">
        <v>239</v>
      </c>
      <c r="B13" s="10">
        <v>64.0</v>
      </c>
      <c r="C13" s="6">
        <v>131.0</v>
      </c>
      <c r="D13" s="10">
        <v>8.0</v>
      </c>
      <c r="E13" s="6">
        <v>8.0</v>
      </c>
      <c r="F13" s="10">
        <v>7.0</v>
      </c>
      <c r="G13" s="6" t="s">
        <v>26</v>
      </c>
      <c r="H13" s="10">
        <v>64.0</v>
      </c>
      <c r="I13" s="6">
        <v>-1.0</v>
      </c>
      <c r="J13" s="10">
        <v>7.0</v>
      </c>
      <c r="K13" s="6" t="s">
        <v>15</v>
      </c>
      <c r="L13" s="10">
        <v>7.0</v>
      </c>
      <c r="M13" s="6" t="s">
        <v>17</v>
      </c>
      <c r="N13" s="10">
        <v>64.0</v>
      </c>
      <c r="O13" s="6">
        <v>114.0</v>
      </c>
      <c r="P13" s="10">
        <v>7.0</v>
      </c>
      <c r="Q13" s="6" t="s">
        <v>15</v>
      </c>
      <c r="R13" s="10">
        <v>7.0</v>
      </c>
      <c r="S13" s="6">
        <v>5.1</v>
      </c>
      <c r="T13" s="10">
        <v>64.0</v>
      </c>
      <c r="U13" s="6">
        <v>2.0</v>
      </c>
      <c r="V13" s="10">
        <v>7.0</v>
      </c>
      <c r="W13" s="6" t="s">
        <v>15</v>
      </c>
      <c r="X13" s="10">
        <v>7.0</v>
      </c>
    </row>
    <row r="14" ht="15.75" customHeight="1">
      <c r="A14" s="6" t="s">
        <v>241</v>
      </c>
      <c r="B14" s="10">
        <v>63.0</v>
      </c>
      <c r="C14" s="6">
        <v>134.0</v>
      </c>
      <c r="D14" s="10">
        <v>9.0</v>
      </c>
      <c r="E14" s="6">
        <v>9.0</v>
      </c>
      <c r="F14" s="10">
        <v>8.0</v>
      </c>
      <c r="G14" s="6">
        <v>4.9</v>
      </c>
      <c r="H14" s="10">
        <v>63.0</v>
      </c>
      <c r="I14" s="6" t="s">
        <v>15</v>
      </c>
      <c r="J14" s="10">
        <v>8.0</v>
      </c>
      <c r="K14" s="6" t="s">
        <v>15</v>
      </c>
      <c r="L14" s="10">
        <v>8.0</v>
      </c>
      <c r="M14" s="6" t="s">
        <v>19</v>
      </c>
      <c r="N14" s="10">
        <v>63.0</v>
      </c>
      <c r="O14" s="6">
        <v>116.0</v>
      </c>
      <c r="P14" s="10">
        <v>8.0</v>
      </c>
      <c r="Q14" s="6">
        <v>7.0</v>
      </c>
      <c r="R14" s="10">
        <v>8.0</v>
      </c>
      <c r="S14" s="6" t="s">
        <v>26</v>
      </c>
      <c r="T14" s="10">
        <v>63.0</v>
      </c>
      <c r="U14" s="6" t="s">
        <v>15</v>
      </c>
      <c r="V14" s="10">
        <v>8.0</v>
      </c>
      <c r="W14" s="6">
        <v>4.0</v>
      </c>
      <c r="X14" s="10">
        <v>8.0</v>
      </c>
    </row>
    <row r="15" ht="15.75" customHeight="1">
      <c r="A15" s="6" t="s">
        <v>242</v>
      </c>
      <c r="B15" s="10">
        <v>62.0</v>
      </c>
      <c r="C15" s="6">
        <v>137.0</v>
      </c>
      <c r="D15" s="10">
        <v>10.0</v>
      </c>
      <c r="E15" s="6">
        <v>10.0</v>
      </c>
      <c r="F15" s="10">
        <v>9.0</v>
      </c>
      <c r="G15" s="6" t="s">
        <v>26</v>
      </c>
      <c r="H15" s="10">
        <v>62.0</v>
      </c>
      <c r="I15" s="6">
        <v>0.0</v>
      </c>
      <c r="J15" s="10">
        <v>9.0</v>
      </c>
      <c r="K15" s="6" t="s">
        <v>15</v>
      </c>
      <c r="L15" s="10">
        <v>9.0</v>
      </c>
      <c r="M15" s="6" t="s">
        <v>21</v>
      </c>
      <c r="N15" s="10">
        <v>62.0</v>
      </c>
      <c r="O15" s="6">
        <v>118.0</v>
      </c>
      <c r="P15" s="10">
        <v>9.0</v>
      </c>
      <c r="Q15" s="6" t="s">
        <v>15</v>
      </c>
      <c r="R15" s="10">
        <v>9.0</v>
      </c>
      <c r="S15" s="6">
        <v>5.2</v>
      </c>
      <c r="T15" s="10">
        <v>62.0</v>
      </c>
      <c r="U15" s="6">
        <v>3.0</v>
      </c>
      <c r="V15" s="10">
        <v>9.0</v>
      </c>
      <c r="W15" s="6" t="s">
        <v>15</v>
      </c>
      <c r="X15" s="10">
        <v>9.0</v>
      </c>
    </row>
    <row r="16" ht="15.75" customHeight="1">
      <c r="A16" s="6" t="s">
        <v>243</v>
      </c>
      <c r="B16" s="10">
        <v>61.0</v>
      </c>
      <c r="C16" s="6">
        <v>138.0</v>
      </c>
      <c r="D16" s="10">
        <v>7.0</v>
      </c>
      <c r="E16" s="6" t="s">
        <v>26</v>
      </c>
      <c r="F16" s="10">
        <v>10.0</v>
      </c>
      <c r="G16" s="6" t="s">
        <v>26</v>
      </c>
      <c r="H16" s="10">
        <v>61.0</v>
      </c>
      <c r="I16" s="6" t="s">
        <v>15</v>
      </c>
      <c r="J16" s="10">
        <v>10.0</v>
      </c>
      <c r="K16" s="6" t="s">
        <v>15</v>
      </c>
      <c r="L16" s="10">
        <v>10.0</v>
      </c>
      <c r="M16" s="6" t="s">
        <v>23</v>
      </c>
      <c r="N16" s="10">
        <v>61.0</v>
      </c>
      <c r="O16" s="6">
        <v>120.0</v>
      </c>
      <c r="P16" s="10">
        <v>10.0</v>
      </c>
      <c r="Q16" s="6">
        <v>8.0</v>
      </c>
      <c r="R16" s="10">
        <v>10.0</v>
      </c>
      <c r="S16" s="6" t="s">
        <v>26</v>
      </c>
      <c r="T16" s="10">
        <v>61.0</v>
      </c>
      <c r="U16" s="6" t="s">
        <v>15</v>
      </c>
      <c r="V16" s="10">
        <v>10.0</v>
      </c>
      <c r="W16" s="6">
        <v>5.0</v>
      </c>
      <c r="X16" s="10">
        <v>10.0</v>
      </c>
    </row>
    <row r="17" ht="15.75" customHeight="1">
      <c r="A17" s="6" t="s">
        <v>245</v>
      </c>
      <c r="B17" s="10">
        <v>60.0</v>
      </c>
      <c r="C17" s="6">
        <v>140.0</v>
      </c>
      <c r="D17" s="10">
        <v>11.0</v>
      </c>
      <c r="E17" s="6">
        <v>11.0</v>
      </c>
      <c r="F17" s="10">
        <v>11.0</v>
      </c>
      <c r="G17" s="6">
        <v>5.0</v>
      </c>
      <c r="H17" s="10">
        <v>60.0</v>
      </c>
      <c r="I17" s="6" t="s">
        <v>26</v>
      </c>
      <c r="J17" s="10">
        <v>11.0</v>
      </c>
      <c r="K17" s="6" t="s">
        <v>15</v>
      </c>
      <c r="L17" s="10">
        <v>11.0</v>
      </c>
      <c r="M17" s="6" t="s">
        <v>25</v>
      </c>
      <c r="N17" s="10">
        <v>60.0</v>
      </c>
      <c r="O17" s="6">
        <v>122.0</v>
      </c>
      <c r="P17" s="10">
        <v>11.0</v>
      </c>
      <c r="Q17" s="6" t="s">
        <v>15</v>
      </c>
      <c r="R17" s="10">
        <v>11.0</v>
      </c>
      <c r="S17" s="6">
        <v>5.3</v>
      </c>
      <c r="T17" s="10">
        <v>60.0</v>
      </c>
      <c r="U17" s="6">
        <v>4.0</v>
      </c>
      <c r="V17" s="10">
        <v>11.0</v>
      </c>
      <c r="W17" s="6" t="s">
        <v>15</v>
      </c>
      <c r="X17" s="10">
        <v>11.0</v>
      </c>
    </row>
    <row r="18" ht="15.75" customHeight="1">
      <c r="A18" s="6" t="s">
        <v>271</v>
      </c>
      <c r="B18" s="10">
        <v>59.0</v>
      </c>
      <c r="C18" s="6">
        <v>143.0</v>
      </c>
      <c r="D18" s="10">
        <v>12.0</v>
      </c>
      <c r="E18" s="6" t="s">
        <v>26</v>
      </c>
      <c r="F18" s="10">
        <v>12.0</v>
      </c>
      <c r="G18" s="6" t="s">
        <v>26</v>
      </c>
      <c r="H18" s="10">
        <v>59.0</v>
      </c>
      <c r="I18" s="6">
        <v>1.0</v>
      </c>
      <c r="J18" s="10">
        <v>12.0</v>
      </c>
      <c r="K18" s="6" t="s">
        <v>15</v>
      </c>
      <c r="L18" s="10">
        <v>12.0</v>
      </c>
      <c r="M18" s="6" t="s">
        <v>28</v>
      </c>
      <c r="N18" s="10">
        <v>59.0</v>
      </c>
      <c r="O18" s="6">
        <v>124.0</v>
      </c>
      <c r="P18" s="10">
        <v>12.0</v>
      </c>
      <c r="Q18" s="6">
        <v>9.0</v>
      </c>
      <c r="R18" s="10">
        <v>12.0</v>
      </c>
      <c r="S18" s="6" t="s">
        <v>26</v>
      </c>
      <c r="T18" s="10">
        <v>59.0</v>
      </c>
      <c r="U18" s="6" t="s">
        <v>15</v>
      </c>
      <c r="V18" s="10">
        <v>12.0</v>
      </c>
      <c r="W18" s="6">
        <v>6.0</v>
      </c>
      <c r="X18" s="10">
        <v>12.0</v>
      </c>
    </row>
    <row r="19" ht="15.75" customHeight="1">
      <c r="A19" s="6" t="s">
        <v>155</v>
      </c>
      <c r="B19" s="10">
        <v>58.0</v>
      </c>
      <c r="C19" s="6">
        <v>146.0</v>
      </c>
      <c r="D19" s="10">
        <v>13.0</v>
      </c>
      <c r="E19" s="6">
        <v>12.0</v>
      </c>
      <c r="F19" s="10">
        <v>13.0</v>
      </c>
      <c r="G19" s="6" t="s">
        <v>26</v>
      </c>
      <c r="H19" s="10">
        <v>58.0</v>
      </c>
      <c r="I19" s="6" t="s">
        <v>26</v>
      </c>
      <c r="J19" s="10">
        <v>13.0</v>
      </c>
      <c r="K19" s="6">
        <v>1.0</v>
      </c>
      <c r="L19" s="10">
        <v>13.0</v>
      </c>
      <c r="M19" s="6" t="s">
        <v>30</v>
      </c>
      <c r="N19" s="10">
        <v>58.0</v>
      </c>
      <c r="O19" s="6">
        <v>126.0</v>
      </c>
      <c r="P19" s="10">
        <v>13.0</v>
      </c>
      <c r="Q19" s="6" t="s">
        <v>15</v>
      </c>
      <c r="R19" s="10">
        <v>13.0</v>
      </c>
      <c r="S19" s="6" t="s">
        <v>26</v>
      </c>
      <c r="T19" s="10">
        <v>58.0</v>
      </c>
      <c r="U19" s="6">
        <v>5.0</v>
      </c>
      <c r="V19" s="10">
        <v>13.0</v>
      </c>
      <c r="W19" s="6" t="s">
        <v>15</v>
      </c>
      <c r="X19" s="10">
        <v>13.0</v>
      </c>
    </row>
    <row r="20" ht="15.75" customHeight="1">
      <c r="A20" s="6" t="s">
        <v>247</v>
      </c>
      <c r="B20" s="10">
        <v>57.0</v>
      </c>
      <c r="C20" s="6">
        <v>148.0</v>
      </c>
      <c r="D20" s="10">
        <v>14.0</v>
      </c>
      <c r="E20" s="6" t="s">
        <v>26</v>
      </c>
      <c r="F20" s="10">
        <v>14.0</v>
      </c>
      <c r="G20" s="6">
        <v>5.1</v>
      </c>
      <c r="H20" s="10">
        <v>57.0</v>
      </c>
      <c r="I20" s="6" t="s">
        <v>15</v>
      </c>
      <c r="J20" s="10">
        <v>14.0</v>
      </c>
      <c r="K20" s="6" t="s">
        <v>15</v>
      </c>
      <c r="L20" s="10">
        <v>14.0</v>
      </c>
      <c r="M20" s="6" t="s">
        <v>32</v>
      </c>
      <c r="N20" s="10">
        <v>57.0</v>
      </c>
      <c r="O20" s="6">
        <v>128.0</v>
      </c>
      <c r="P20" s="10">
        <v>14.0</v>
      </c>
      <c r="Q20" s="6">
        <v>10.0</v>
      </c>
      <c r="R20" s="10">
        <v>14.0</v>
      </c>
      <c r="S20" s="6">
        <v>5.4</v>
      </c>
      <c r="T20" s="10">
        <v>57.0</v>
      </c>
      <c r="U20" s="6" t="s">
        <v>15</v>
      </c>
      <c r="V20" s="10">
        <v>14.0</v>
      </c>
      <c r="W20" s="6">
        <v>7.0</v>
      </c>
      <c r="X20" s="10">
        <v>14.0</v>
      </c>
    </row>
    <row r="21" ht="15.75" customHeight="1">
      <c r="A21" s="6" t="s">
        <v>17</v>
      </c>
      <c r="B21" s="10">
        <v>56.0</v>
      </c>
      <c r="C21" s="6">
        <v>150.0</v>
      </c>
      <c r="D21" s="10">
        <v>15.0</v>
      </c>
      <c r="E21" s="6">
        <v>13.0</v>
      </c>
      <c r="F21" s="10">
        <v>15.0</v>
      </c>
      <c r="G21" s="6" t="s">
        <v>26</v>
      </c>
      <c r="H21" s="10">
        <v>56.0</v>
      </c>
      <c r="I21" s="6">
        <v>2.0</v>
      </c>
      <c r="J21" s="10">
        <v>15.0</v>
      </c>
      <c r="K21" s="6" t="s">
        <v>26</v>
      </c>
      <c r="L21" s="10">
        <v>15.0</v>
      </c>
      <c r="M21" s="6" t="s">
        <v>34</v>
      </c>
      <c r="N21" s="10">
        <v>56.0</v>
      </c>
      <c r="O21" s="6">
        <v>130.0</v>
      </c>
      <c r="P21" s="10">
        <v>15.0</v>
      </c>
      <c r="Q21" s="6" t="s">
        <v>15</v>
      </c>
      <c r="R21" s="10">
        <v>15.0</v>
      </c>
      <c r="S21" s="6" t="s">
        <v>26</v>
      </c>
      <c r="T21" s="10">
        <v>56.0</v>
      </c>
      <c r="U21" s="6">
        <v>6.0</v>
      </c>
      <c r="V21" s="10">
        <v>15.0</v>
      </c>
      <c r="W21" s="6" t="s">
        <v>15</v>
      </c>
      <c r="X21" s="10">
        <v>15.0</v>
      </c>
    </row>
    <row r="22" ht="15.75" customHeight="1">
      <c r="A22" s="6" t="s">
        <v>159</v>
      </c>
      <c r="B22" s="10">
        <v>55.0</v>
      </c>
      <c r="C22" s="6">
        <v>152.0</v>
      </c>
      <c r="D22" s="10">
        <v>16.0</v>
      </c>
      <c r="E22" s="6" t="s">
        <v>26</v>
      </c>
      <c r="F22" s="10">
        <v>16.0</v>
      </c>
      <c r="G22" s="6" t="s">
        <v>26</v>
      </c>
      <c r="H22" s="10">
        <v>55.0</v>
      </c>
      <c r="I22" s="6" t="s">
        <v>15</v>
      </c>
      <c r="J22" s="10">
        <v>16.0</v>
      </c>
      <c r="K22" s="6" t="s">
        <v>26</v>
      </c>
      <c r="L22" s="10">
        <v>16.0</v>
      </c>
      <c r="M22" s="6" t="s">
        <v>36</v>
      </c>
      <c r="N22" s="10">
        <v>55.0</v>
      </c>
      <c r="O22" s="6">
        <v>132.0</v>
      </c>
      <c r="P22" s="10">
        <v>16.0</v>
      </c>
      <c r="Q22" s="6">
        <v>11.0</v>
      </c>
      <c r="R22" s="10">
        <v>16.0</v>
      </c>
      <c r="S22" s="6" t="s">
        <v>26</v>
      </c>
      <c r="T22" s="10">
        <v>55.0</v>
      </c>
      <c r="U22" s="6" t="s">
        <v>15</v>
      </c>
      <c r="V22" s="10">
        <v>16.0</v>
      </c>
      <c r="W22" s="6">
        <v>8.0</v>
      </c>
      <c r="X22" s="10">
        <v>16.0</v>
      </c>
    </row>
    <row r="23" ht="15.75" customHeight="1">
      <c r="A23" s="6" t="s">
        <v>248</v>
      </c>
      <c r="B23" s="10">
        <v>54.0</v>
      </c>
      <c r="C23" s="6">
        <v>154.0</v>
      </c>
      <c r="D23" s="10">
        <v>17.0</v>
      </c>
      <c r="E23" s="6">
        <v>14.0</v>
      </c>
      <c r="F23" s="10">
        <v>17.0</v>
      </c>
      <c r="G23" s="6">
        <v>5.2</v>
      </c>
      <c r="H23" s="10">
        <v>54.0</v>
      </c>
      <c r="I23" s="6" t="s">
        <v>26</v>
      </c>
      <c r="J23" s="10">
        <v>17.0</v>
      </c>
      <c r="K23" s="6">
        <v>2.0</v>
      </c>
      <c r="L23" s="10">
        <v>17.0</v>
      </c>
      <c r="M23" s="6" t="s">
        <v>38</v>
      </c>
      <c r="N23" s="10">
        <v>54.0</v>
      </c>
      <c r="O23" s="6">
        <v>134.0</v>
      </c>
      <c r="P23" s="10">
        <v>17.0</v>
      </c>
      <c r="Q23" s="6" t="s">
        <v>15</v>
      </c>
      <c r="R23" s="10">
        <v>17.0</v>
      </c>
      <c r="S23" s="6">
        <v>5.5</v>
      </c>
      <c r="T23" s="10">
        <v>54.0</v>
      </c>
      <c r="U23" s="6" t="s">
        <v>15</v>
      </c>
      <c r="V23" s="10">
        <v>17.0</v>
      </c>
      <c r="W23" s="6" t="s">
        <v>15</v>
      </c>
      <c r="X23" s="10">
        <v>17.0</v>
      </c>
    </row>
    <row r="24" ht="15.75" customHeight="1">
      <c r="A24" s="6" t="s">
        <v>21</v>
      </c>
      <c r="B24" s="10">
        <v>53.0</v>
      </c>
      <c r="C24" s="6">
        <v>156.0</v>
      </c>
      <c r="D24" s="10">
        <v>18.0</v>
      </c>
      <c r="E24" s="6" t="s">
        <v>26</v>
      </c>
      <c r="F24" s="10">
        <v>18.0</v>
      </c>
      <c r="G24" s="6" t="s">
        <v>26</v>
      </c>
      <c r="H24" s="10">
        <v>53.0</v>
      </c>
      <c r="I24" s="6">
        <v>3.0</v>
      </c>
      <c r="J24" s="10">
        <v>18.0</v>
      </c>
      <c r="K24" s="6" t="s">
        <v>26</v>
      </c>
      <c r="L24" s="10">
        <v>18.0</v>
      </c>
      <c r="M24" s="6" t="s">
        <v>40</v>
      </c>
      <c r="N24" s="10">
        <v>53.0</v>
      </c>
      <c r="O24" s="6">
        <v>136.0</v>
      </c>
      <c r="P24" s="10">
        <v>18.0</v>
      </c>
      <c r="Q24" s="6">
        <v>12.0</v>
      </c>
      <c r="R24" s="10">
        <v>18.0</v>
      </c>
      <c r="S24" s="6" t="s">
        <v>26</v>
      </c>
      <c r="T24" s="10">
        <v>53.0</v>
      </c>
      <c r="U24" s="6">
        <v>7.0</v>
      </c>
      <c r="V24" s="10">
        <v>18.0</v>
      </c>
      <c r="W24" s="6">
        <v>9.0</v>
      </c>
      <c r="X24" s="10">
        <v>18.0</v>
      </c>
    </row>
    <row r="25" ht="15.75" customHeight="1">
      <c r="A25" s="6" t="s">
        <v>161</v>
      </c>
      <c r="B25" s="10">
        <v>52.0</v>
      </c>
      <c r="C25" s="6">
        <v>158.0</v>
      </c>
      <c r="D25" s="10">
        <v>19.0</v>
      </c>
      <c r="E25" s="6">
        <v>15.0</v>
      </c>
      <c r="F25" s="10">
        <v>19.0</v>
      </c>
      <c r="G25" s="6" t="s">
        <v>26</v>
      </c>
      <c r="H25" s="10">
        <v>52.0</v>
      </c>
      <c r="I25" s="6" t="s">
        <v>26</v>
      </c>
      <c r="J25" s="10">
        <v>19.0</v>
      </c>
      <c r="K25" s="6" t="s">
        <v>26</v>
      </c>
      <c r="L25" s="10">
        <v>19.0</v>
      </c>
      <c r="M25" s="6" t="s">
        <v>42</v>
      </c>
      <c r="N25" s="10">
        <v>52.0</v>
      </c>
      <c r="O25" s="6">
        <v>138.0</v>
      </c>
      <c r="P25" s="10">
        <v>19.0</v>
      </c>
      <c r="Q25" s="6" t="s">
        <v>15</v>
      </c>
      <c r="R25" s="10">
        <v>19.0</v>
      </c>
      <c r="S25" s="6" t="s">
        <v>26</v>
      </c>
      <c r="T25" s="10">
        <v>52.0</v>
      </c>
      <c r="U25" s="6" t="s">
        <v>15</v>
      </c>
      <c r="V25" s="10">
        <v>19.0</v>
      </c>
      <c r="W25" s="6" t="s">
        <v>15</v>
      </c>
      <c r="X25" s="10">
        <v>19.0</v>
      </c>
    </row>
    <row r="26" ht="15.75" customHeight="1">
      <c r="A26" s="6" t="s">
        <v>208</v>
      </c>
      <c r="B26" s="10">
        <v>51.0</v>
      </c>
      <c r="C26" s="6">
        <v>160.0</v>
      </c>
      <c r="D26" s="10">
        <v>20.0</v>
      </c>
      <c r="E26" s="6" t="s">
        <v>26</v>
      </c>
      <c r="F26" s="10">
        <v>20.0</v>
      </c>
      <c r="G26" s="6" t="s">
        <v>26</v>
      </c>
      <c r="H26" s="10">
        <v>51.0</v>
      </c>
      <c r="I26" s="6" t="s">
        <v>26</v>
      </c>
      <c r="J26" s="10">
        <v>20.0</v>
      </c>
      <c r="K26" s="6" t="s">
        <v>26</v>
      </c>
      <c r="L26" s="10">
        <v>20.0</v>
      </c>
      <c r="M26" s="6" t="s">
        <v>44</v>
      </c>
      <c r="N26" s="10">
        <v>51.0</v>
      </c>
      <c r="O26" s="6">
        <v>140.0</v>
      </c>
      <c r="P26" s="10">
        <v>20.0</v>
      </c>
      <c r="Q26" s="6">
        <v>13.0</v>
      </c>
      <c r="R26" s="10">
        <v>20.0</v>
      </c>
      <c r="S26" s="6" t="s">
        <v>26</v>
      </c>
      <c r="T26" s="10">
        <v>51.0</v>
      </c>
      <c r="U26" s="6" t="s">
        <v>15</v>
      </c>
      <c r="V26" s="10">
        <v>20.0</v>
      </c>
      <c r="W26" s="6">
        <v>10.0</v>
      </c>
      <c r="X26" s="10">
        <v>20.0</v>
      </c>
    </row>
    <row r="27" ht="15.75" customHeight="1">
      <c r="A27" s="6" t="s">
        <v>25</v>
      </c>
      <c r="B27" s="10">
        <v>50.0</v>
      </c>
      <c r="C27" s="6">
        <v>162.0</v>
      </c>
      <c r="D27" s="10">
        <v>21.0</v>
      </c>
      <c r="E27" s="6">
        <v>16.0</v>
      </c>
      <c r="F27" s="10">
        <v>21.0</v>
      </c>
      <c r="G27" s="6">
        <v>5.3</v>
      </c>
      <c r="H27" s="10">
        <v>50.0</v>
      </c>
      <c r="I27" s="6">
        <v>4.0</v>
      </c>
      <c r="J27" s="10">
        <v>21.0</v>
      </c>
      <c r="K27" s="6">
        <v>3.0</v>
      </c>
      <c r="L27" s="10">
        <v>21.0</v>
      </c>
      <c r="M27" s="6" t="s">
        <v>46</v>
      </c>
      <c r="N27" s="10">
        <v>50.0</v>
      </c>
      <c r="O27" s="6">
        <v>142.0</v>
      </c>
      <c r="P27" s="10">
        <v>21.0</v>
      </c>
      <c r="Q27" s="6" t="s">
        <v>15</v>
      </c>
      <c r="R27" s="10">
        <v>21.0</v>
      </c>
      <c r="S27" s="6">
        <v>5.6</v>
      </c>
      <c r="T27" s="10">
        <v>50.0</v>
      </c>
      <c r="U27" s="6">
        <v>8.0</v>
      </c>
      <c r="V27" s="10">
        <v>21.0</v>
      </c>
      <c r="W27" s="6" t="s">
        <v>15</v>
      </c>
      <c r="X27" s="10">
        <v>21.0</v>
      </c>
    </row>
    <row r="28" ht="15.75" customHeight="1">
      <c r="A28" s="6" t="s">
        <v>244</v>
      </c>
      <c r="B28" s="10">
        <v>49.0</v>
      </c>
      <c r="C28" s="6">
        <v>164.0</v>
      </c>
      <c r="D28" s="10">
        <v>22.0</v>
      </c>
      <c r="E28" s="6" t="s">
        <v>26</v>
      </c>
      <c r="F28" s="10">
        <v>22.0</v>
      </c>
      <c r="G28" s="6" t="s">
        <v>26</v>
      </c>
      <c r="H28" s="10">
        <v>49.0</v>
      </c>
      <c r="I28" s="6" t="s">
        <v>26</v>
      </c>
      <c r="J28" s="10">
        <v>22.0</v>
      </c>
      <c r="K28" s="6" t="s">
        <v>26</v>
      </c>
      <c r="L28" s="10">
        <v>22.0</v>
      </c>
      <c r="M28" s="6" t="s">
        <v>24</v>
      </c>
      <c r="N28" s="10">
        <v>49.0</v>
      </c>
      <c r="O28" s="6">
        <v>144.0</v>
      </c>
      <c r="P28" s="10">
        <v>22.0</v>
      </c>
      <c r="Q28" s="6">
        <v>14.0</v>
      </c>
      <c r="R28" s="10">
        <v>22.0</v>
      </c>
      <c r="S28" s="6" t="s">
        <v>26</v>
      </c>
      <c r="T28" s="10">
        <v>49.0</v>
      </c>
      <c r="U28" s="6" t="s">
        <v>26</v>
      </c>
      <c r="V28" s="10">
        <v>22.0</v>
      </c>
      <c r="W28" s="6">
        <v>11.0</v>
      </c>
      <c r="X28" s="10">
        <v>22.0</v>
      </c>
    </row>
    <row r="29" ht="15.75" customHeight="1">
      <c r="A29" s="6" t="s">
        <v>163</v>
      </c>
      <c r="B29" s="10">
        <v>48.0</v>
      </c>
      <c r="C29" s="6">
        <v>166.0</v>
      </c>
      <c r="D29" s="10">
        <v>23.0</v>
      </c>
      <c r="E29" s="6">
        <v>17.0</v>
      </c>
      <c r="F29" s="10">
        <v>23.0</v>
      </c>
      <c r="G29" s="6" t="s">
        <v>26</v>
      </c>
      <c r="H29" s="10">
        <v>48.0</v>
      </c>
      <c r="I29" s="6" t="s">
        <v>26</v>
      </c>
      <c r="J29" s="10">
        <v>23.0</v>
      </c>
      <c r="K29" s="6" t="s">
        <v>26</v>
      </c>
      <c r="L29" s="10">
        <v>23.0</v>
      </c>
      <c r="M29" s="6" t="s">
        <v>48</v>
      </c>
      <c r="N29" s="10">
        <v>48.0</v>
      </c>
      <c r="O29" s="6">
        <v>146.0</v>
      </c>
      <c r="P29" s="10">
        <v>23.0</v>
      </c>
      <c r="Q29" s="6" t="s">
        <v>15</v>
      </c>
      <c r="R29" s="10">
        <v>23.0</v>
      </c>
      <c r="S29" s="6" t="s">
        <v>26</v>
      </c>
      <c r="T29" s="10">
        <v>48.0</v>
      </c>
      <c r="U29" s="6" t="s">
        <v>26</v>
      </c>
      <c r="V29" s="10">
        <v>23.0</v>
      </c>
      <c r="W29" s="6" t="s">
        <v>15</v>
      </c>
      <c r="X29" s="10">
        <v>23.0</v>
      </c>
    </row>
    <row r="30" ht="15.75" customHeight="1">
      <c r="A30" s="6" t="s">
        <v>28</v>
      </c>
      <c r="B30" s="10">
        <v>47.0</v>
      </c>
      <c r="C30" s="6">
        <v>168.0</v>
      </c>
      <c r="D30" s="10">
        <v>24.0</v>
      </c>
      <c r="E30" s="6" t="s">
        <v>15</v>
      </c>
      <c r="F30" s="10">
        <v>24.0</v>
      </c>
      <c r="G30" s="6" t="s">
        <v>26</v>
      </c>
      <c r="H30" s="10">
        <v>47.0</v>
      </c>
      <c r="I30" s="6">
        <v>5.0</v>
      </c>
      <c r="J30" s="10">
        <v>24.0</v>
      </c>
      <c r="K30" s="6" t="s">
        <v>26</v>
      </c>
      <c r="L30" s="10">
        <v>24.0</v>
      </c>
      <c r="M30" s="6" t="s">
        <v>170</v>
      </c>
      <c r="N30" s="10">
        <v>47.0</v>
      </c>
      <c r="O30" s="6">
        <v>148.0</v>
      </c>
      <c r="P30" s="10">
        <v>24.0</v>
      </c>
      <c r="Q30" s="6">
        <v>15.0</v>
      </c>
      <c r="R30" s="10">
        <v>24.0</v>
      </c>
      <c r="S30" s="6" t="s">
        <v>26</v>
      </c>
      <c r="T30" s="10">
        <v>47.0</v>
      </c>
      <c r="U30" s="6">
        <v>9.0</v>
      </c>
      <c r="V30" s="10">
        <v>24.0</v>
      </c>
      <c r="W30" s="6">
        <v>12.0</v>
      </c>
      <c r="X30" s="10">
        <v>24.0</v>
      </c>
    </row>
    <row r="31" ht="15.75" customHeight="1">
      <c r="A31" s="6" t="s">
        <v>211</v>
      </c>
      <c r="B31" s="10">
        <v>46.0</v>
      </c>
      <c r="C31" s="6">
        <v>170.0</v>
      </c>
      <c r="D31" s="10">
        <v>25.0</v>
      </c>
      <c r="E31" s="6">
        <v>18.0</v>
      </c>
      <c r="F31" s="10">
        <v>25.0</v>
      </c>
      <c r="G31" s="6" t="s">
        <v>26</v>
      </c>
      <c r="H31" s="10">
        <v>46.0</v>
      </c>
      <c r="I31" s="6" t="s">
        <v>15</v>
      </c>
      <c r="J31" s="10">
        <v>25.0</v>
      </c>
      <c r="K31" s="6">
        <v>4.0</v>
      </c>
      <c r="L31" s="10">
        <v>25.0</v>
      </c>
      <c r="M31" s="6" t="s">
        <v>50</v>
      </c>
      <c r="N31" s="10">
        <v>46.0</v>
      </c>
      <c r="O31" s="6">
        <v>150.0</v>
      </c>
      <c r="P31" s="10">
        <v>25.0</v>
      </c>
      <c r="Q31" s="6" t="s">
        <v>26</v>
      </c>
      <c r="R31" s="10">
        <v>25.0</v>
      </c>
      <c r="S31" s="6" t="s">
        <v>26</v>
      </c>
      <c r="T31" s="10">
        <v>46.0</v>
      </c>
      <c r="U31" s="6" t="s">
        <v>15</v>
      </c>
      <c r="V31" s="10">
        <v>25.0</v>
      </c>
      <c r="W31" s="6" t="s">
        <v>15</v>
      </c>
      <c r="X31" s="10">
        <v>25.0</v>
      </c>
    </row>
    <row r="32" ht="15.75" customHeight="1">
      <c r="A32" s="6" t="s">
        <v>164</v>
      </c>
      <c r="B32" s="10">
        <v>45.0</v>
      </c>
      <c r="C32" s="6">
        <v>172.0</v>
      </c>
      <c r="D32" s="10">
        <v>26.0</v>
      </c>
      <c r="E32" s="6" t="s">
        <v>15</v>
      </c>
      <c r="F32" s="10">
        <v>26.0</v>
      </c>
      <c r="G32" s="6">
        <v>5.4</v>
      </c>
      <c r="H32" s="10">
        <v>45.0</v>
      </c>
      <c r="I32" s="6" t="s">
        <v>26</v>
      </c>
      <c r="J32" s="10">
        <v>26.0</v>
      </c>
      <c r="K32" s="6" t="s">
        <v>26</v>
      </c>
      <c r="L32" s="10">
        <v>26.0</v>
      </c>
      <c r="M32" s="6" t="s">
        <v>27</v>
      </c>
      <c r="N32" s="10">
        <v>45.0</v>
      </c>
      <c r="O32" s="6">
        <v>152.0</v>
      </c>
      <c r="P32" s="10">
        <v>26.0</v>
      </c>
      <c r="Q32" s="6">
        <v>16.0</v>
      </c>
      <c r="R32" s="10">
        <v>26.0</v>
      </c>
      <c r="S32" s="6">
        <v>5.7</v>
      </c>
      <c r="T32" s="10">
        <v>45.0</v>
      </c>
      <c r="U32" s="6" t="s">
        <v>26</v>
      </c>
      <c r="V32" s="10">
        <v>26.0</v>
      </c>
      <c r="W32" s="6">
        <v>13.0</v>
      </c>
      <c r="X32" s="10">
        <v>26.0</v>
      </c>
    </row>
    <row r="33" ht="15.75" customHeight="1">
      <c r="A33" s="6" t="s">
        <v>30</v>
      </c>
      <c r="B33" s="10">
        <v>44.0</v>
      </c>
      <c r="C33" s="6">
        <v>174.0</v>
      </c>
      <c r="D33" s="10">
        <v>27.0</v>
      </c>
      <c r="E33" s="6">
        <v>19.0</v>
      </c>
      <c r="F33" s="10">
        <v>27.0</v>
      </c>
      <c r="G33" s="6" t="s">
        <v>26</v>
      </c>
      <c r="H33" s="10">
        <v>44.0</v>
      </c>
      <c r="I33" s="6">
        <v>6.0</v>
      </c>
      <c r="J33" s="10">
        <v>27.0</v>
      </c>
      <c r="K33" s="6" t="s">
        <v>15</v>
      </c>
      <c r="L33" s="10">
        <v>27.0</v>
      </c>
      <c r="M33" s="6" t="s">
        <v>172</v>
      </c>
      <c r="N33" s="10">
        <v>44.0</v>
      </c>
      <c r="O33" s="6">
        <v>154.0</v>
      </c>
      <c r="P33" s="10">
        <v>27.0</v>
      </c>
      <c r="Q33" s="6" t="s">
        <v>15</v>
      </c>
      <c r="R33" s="10">
        <v>27.0</v>
      </c>
      <c r="S33" s="6" t="s">
        <v>26</v>
      </c>
      <c r="T33" s="10">
        <v>44.0</v>
      </c>
      <c r="U33" s="6">
        <v>10.0</v>
      </c>
      <c r="V33" s="10">
        <v>27.0</v>
      </c>
      <c r="W33" s="6" t="s">
        <v>15</v>
      </c>
      <c r="X33" s="10">
        <v>27.0</v>
      </c>
    </row>
    <row r="34" ht="15.75" customHeight="1">
      <c r="A34" s="6" t="s">
        <v>212</v>
      </c>
      <c r="B34" s="10">
        <v>43.0</v>
      </c>
      <c r="C34" s="6">
        <v>176.0</v>
      </c>
      <c r="D34" s="10">
        <v>28.0</v>
      </c>
      <c r="E34" s="6" t="s">
        <v>15</v>
      </c>
      <c r="F34" s="10">
        <v>28.0</v>
      </c>
      <c r="G34" s="6" t="s">
        <v>26</v>
      </c>
      <c r="H34" s="10">
        <v>43.0</v>
      </c>
      <c r="I34" s="6" t="s">
        <v>26</v>
      </c>
      <c r="J34" s="10">
        <v>28.0</v>
      </c>
      <c r="K34" s="6" t="s">
        <v>26</v>
      </c>
      <c r="L34" s="10">
        <v>28.0</v>
      </c>
      <c r="M34" s="6" t="s">
        <v>173</v>
      </c>
      <c r="N34" s="10">
        <v>43.0</v>
      </c>
      <c r="O34" s="6">
        <v>156.0</v>
      </c>
      <c r="P34" s="10">
        <v>28.0</v>
      </c>
      <c r="Q34" s="6">
        <v>17.0</v>
      </c>
      <c r="R34" s="10">
        <v>28.0</v>
      </c>
      <c r="S34" s="6" t="s">
        <v>26</v>
      </c>
      <c r="T34" s="10">
        <v>43.0</v>
      </c>
      <c r="U34" s="6" t="s">
        <v>26</v>
      </c>
      <c r="V34" s="10">
        <v>28.0</v>
      </c>
      <c r="W34" s="6">
        <v>14.0</v>
      </c>
      <c r="X34" s="10">
        <v>28.0</v>
      </c>
    </row>
    <row r="35" ht="15.75" customHeight="1">
      <c r="A35" s="6" t="s">
        <v>16</v>
      </c>
      <c r="B35" s="10">
        <v>42.0</v>
      </c>
      <c r="C35" s="6">
        <v>178.0</v>
      </c>
      <c r="D35" s="10">
        <v>29.0</v>
      </c>
      <c r="E35" s="6">
        <v>20.0</v>
      </c>
      <c r="F35" s="10">
        <v>29.0</v>
      </c>
      <c r="G35" s="6" t="s">
        <v>26</v>
      </c>
      <c r="H35" s="10">
        <v>42.0</v>
      </c>
      <c r="I35" s="6" t="s">
        <v>15</v>
      </c>
      <c r="J35" s="10">
        <v>29.0</v>
      </c>
      <c r="K35" s="6">
        <v>5.0</v>
      </c>
      <c r="L35" s="10">
        <v>29.0</v>
      </c>
      <c r="M35" s="6" t="s">
        <v>31</v>
      </c>
      <c r="N35" s="10">
        <v>42.0</v>
      </c>
      <c r="O35" s="6">
        <v>158.0</v>
      </c>
      <c r="P35" s="10">
        <v>29.0</v>
      </c>
      <c r="Q35" s="6" t="s">
        <v>15</v>
      </c>
      <c r="R35" s="10">
        <v>29.0</v>
      </c>
      <c r="S35" s="6" t="s">
        <v>26</v>
      </c>
      <c r="T35" s="10">
        <v>42.0</v>
      </c>
      <c r="U35" s="6" t="s">
        <v>15</v>
      </c>
      <c r="V35" s="10">
        <v>29.0</v>
      </c>
      <c r="W35" s="6" t="s">
        <v>15</v>
      </c>
      <c r="X35" s="10">
        <v>29.0</v>
      </c>
    </row>
    <row r="36" ht="15.75" customHeight="1">
      <c r="A36" s="6" t="s">
        <v>34</v>
      </c>
      <c r="B36" s="10">
        <v>41.0</v>
      </c>
      <c r="C36" s="6">
        <v>180.0</v>
      </c>
      <c r="D36" s="10">
        <v>30.0</v>
      </c>
      <c r="E36" s="6" t="s">
        <v>15</v>
      </c>
      <c r="F36" s="10">
        <v>30.0</v>
      </c>
      <c r="G36" s="6" t="s">
        <v>26</v>
      </c>
      <c r="H36" s="10">
        <v>41.0</v>
      </c>
      <c r="I36" s="6">
        <v>7.0</v>
      </c>
      <c r="J36" s="10">
        <v>30.0</v>
      </c>
      <c r="K36" s="6" t="s">
        <v>26</v>
      </c>
      <c r="L36" s="10">
        <v>30.0</v>
      </c>
      <c r="M36" s="6" t="s">
        <v>60</v>
      </c>
      <c r="N36" s="10">
        <v>41.0</v>
      </c>
      <c r="O36" s="6">
        <v>160.0</v>
      </c>
      <c r="P36" s="10">
        <v>30.0</v>
      </c>
      <c r="Q36" s="6">
        <v>18.0</v>
      </c>
      <c r="R36" s="10">
        <v>30.0</v>
      </c>
      <c r="S36" s="6" t="s">
        <v>26</v>
      </c>
      <c r="T36" s="10">
        <v>41.0</v>
      </c>
      <c r="U36" s="6">
        <v>11.0</v>
      </c>
      <c r="V36" s="10">
        <v>30.0</v>
      </c>
      <c r="W36" s="6">
        <v>15.0</v>
      </c>
      <c r="X36" s="10">
        <v>30.0</v>
      </c>
    </row>
    <row r="37" ht="15.75" customHeight="1">
      <c r="A37" s="6" t="s">
        <v>18</v>
      </c>
      <c r="B37" s="10">
        <v>40.0</v>
      </c>
      <c r="C37" s="6">
        <v>181.0</v>
      </c>
      <c r="D37" s="10">
        <v>31.0</v>
      </c>
      <c r="E37" s="6">
        <v>21.0</v>
      </c>
      <c r="F37" s="10">
        <v>31.0</v>
      </c>
      <c r="G37" s="6">
        <v>5.5</v>
      </c>
      <c r="H37" s="10">
        <v>40.0</v>
      </c>
      <c r="I37" s="6" t="s">
        <v>26</v>
      </c>
      <c r="J37" s="10">
        <v>31.0</v>
      </c>
      <c r="K37" s="6" t="s">
        <v>26</v>
      </c>
      <c r="L37" s="10">
        <v>31.0</v>
      </c>
      <c r="M37" s="6" t="s">
        <v>63</v>
      </c>
      <c r="N37" s="10">
        <v>40.0</v>
      </c>
      <c r="O37" s="6">
        <v>162.0</v>
      </c>
      <c r="P37" s="10">
        <v>31.0</v>
      </c>
      <c r="Q37" s="6" t="s">
        <v>15</v>
      </c>
      <c r="R37" s="10">
        <v>31.0</v>
      </c>
      <c r="S37" s="6">
        <v>5.8</v>
      </c>
      <c r="T37" s="10">
        <v>40.0</v>
      </c>
      <c r="U37" s="6" t="s">
        <v>26</v>
      </c>
      <c r="V37" s="10">
        <v>31.0</v>
      </c>
      <c r="W37" s="6" t="s">
        <v>15</v>
      </c>
      <c r="X37" s="10">
        <v>31.0</v>
      </c>
    </row>
    <row r="38" ht="15.75" customHeight="1">
      <c r="A38" s="6" t="s">
        <v>210</v>
      </c>
      <c r="B38" s="10">
        <v>39.0</v>
      </c>
      <c r="C38" s="6">
        <v>182.0</v>
      </c>
      <c r="D38" s="10">
        <v>32.0</v>
      </c>
      <c r="E38" s="6" t="s">
        <v>15</v>
      </c>
      <c r="F38" s="10">
        <v>32.0</v>
      </c>
      <c r="G38" s="6" t="s">
        <v>26</v>
      </c>
      <c r="H38" s="10">
        <v>39.0</v>
      </c>
      <c r="I38" s="6" t="s">
        <v>26</v>
      </c>
      <c r="J38" s="10">
        <v>32.0</v>
      </c>
      <c r="K38" s="6" t="s">
        <v>26</v>
      </c>
      <c r="L38" s="10">
        <v>32.0</v>
      </c>
      <c r="M38" s="6" t="s">
        <v>35</v>
      </c>
      <c r="N38" s="10">
        <v>39.0</v>
      </c>
      <c r="O38" s="6">
        <v>164.0</v>
      </c>
      <c r="P38" s="10">
        <v>32.0</v>
      </c>
      <c r="Q38" s="6">
        <v>19.0</v>
      </c>
      <c r="R38" s="10">
        <v>32.0</v>
      </c>
      <c r="S38" s="6" t="s">
        <v>26</v>
      </c>
      <c r="T38" s="10">
        <v>39.0</v>
      </c>
      <c r="U38" s="6" t="s">
        <v>15</v>
      </c>
      <c r="V38" s="10">
        <v>32.0</v>
      </c>
      <c r="W38" s="6">
        <v>16.0</v>
      </c>
      <c r="X38" s="10">
        <v>32.0</v>
      </c>
    </row>
    <row r="39" ht="15.75" customHeight="1">
      <c r="A39" s="6" t="s">
        <v>20</v>
      </c>
      <c r="B39" s="10">
        <v>38.0</v>
      </c>
      <c r="C39" s="6">
        <v>183.0</v>
      </c>
      <c r="D39" s="10">
        <v>33.0</v>
      </c>
      <c r="E39" s="6">
        <v>22.0</v>
      </c>
      <c r="F39" s="10">
        <v>33.0</v>
      </c>
      <c r="G39" s="6" t="s">
        <v>26</v>
      </c>
      <c r="H39" s="10">
        <v>38.0</v>
      </c>
      <c r="I39" s="6" t="s">
        <v>15</v>
      </c>
      <c r="J39" s="10">
        <v>33.0</v>
      </c>
      <c r="K39" s="6">
        <v>6.0</v>
      </c>
      <c r="L39" s="10">
        <v>33.0</v>
      </c>
      <c r="M39" s="6" t="s">
        <v>66</v>
      </c>
      <c r="N39" s="10">
        <v>38.0</v>
      </c>
      <c r="O39" s="6">
        <v>166.0</v>
      </c>
      <c r="P39" s="10">
        <v>33.0</v>
      </c>
      <c r="Q39" s="6" t="s">
        <v>15</v>
      </c>
      <c r="R39" s="10">
        <v>33.0</v>
      </c>
      <c r="S39" s="6" t="s">
        <v>26</v>
      </c>
      <c r="T39" s="10">
        <v>38.0</v>
      </c>
      <c r="U39" s="6">
        <v>12.0</v>
      </c>
      <c r="V39" s="10">
        <v>33.0</v>
      </c>
      <c r="W39" s="6" t="s">
        <v>15</v>
      </c>
      <c r="X39" s="10">
        <v>33.0</v>
      </c>
    </row>
    <row r="40" ht="15.75" customHeight="1">
      <c r="A40" s="6" t="s">
        <v>213</v>
      </c>
      <c r="B40" s="10">
        <v>37.0</v>
      </c>
      <c r="C40" s="6">
        <v>184.0</v>
      </c>
      <c r="D40" s="10">
        <v>34.0</v>
      </c>
      <c r="E40" s="6" t="s">
        <v>15</v>
      </c>
      <c r="F40" s="10">
        <v>34.0</v>
      </c>
      <c r="G40" s="6" t="s">
        <v>26</v>
      </c>
      <c r="H40" s="10">
        <v>37.0</v>
      </c>
      <c r="I40" s="6">
        <v>8.0</v>
      </c>
      <c r="J40" s="10">
        <v>34.0</v>
      </c>
      <c r="K40" s="6" t="s">
        <v>26</v>
      </c>
      <c r="L40" s="10">
        <v>34.0</v>
      </c>
      <c r="M40" s="6" t="s">
        <v>68</v>
      </c>
      <c r="N40" s="10">
        <v>37.0</v>
      </c>
      <c r="O40" s="6">
        <v>168.0</v>
      </c>
      <c r="P40" s="10">
        <v>34.0</v>
      </c>
      <c r="Q40" s="6">
        <v>20.0</v>
      </c>
      <c r="R40" s="10">
        <v>34.0</v>
      </c>
      <c r="S40" s="6" t="s">
        <v>26</v>
      </c>
      <c r="T40" s="10">
        <v>37.0</v>
      </c>
      <c r="U40" s="6" t="s">
        <v>26</v>
      </c>
      <c r="V40" s="10">
        <v>34.0</v>
      </c>
      <c r="W40" s="6">
        <v>17.0</v>
      </c>
      <c r="X40" s="10">
        <v>34.0</v>
      </c>
    </row>
    <row r="41" ht="15.75" customHeight="1">
      <c r="A41" s="6" t="s">
        <v>22</v>
      </c>
      <c r="B41" s="10">
        <v>36.0</v>
      </c>
      <c r="C41" s="6">
        <v>185.0</v>
      </c>
      <c r="D41" s="10">
        <v>35.0</v>
      </c>
      <c r="E41" s="6">
        <v>23.0</v>
      </c>
      <c r="F41" s="10">
        <v>35.0</v>
      </c>
      <c r="G41" s="6">
        <v>5.6</v>
      </c>
      <c r="H41" s="10">
        <v>36.0</v>
      </c>
      <c r="I41" s="6" t="s">
        <v>26</v>
      </c>
      <c r="J41" s="10">
        <v>35.0</v>
      </c>
      <c r="K41" s="6" t="s">
        <v>26</v>
      </c>
      <c r="L41" s="10">
        <v>35.0</v>
      </c>
      <c r="M41" s="6" t="s">
        <v>39</v>
      </c>
      <c r="N41" s="10">
        <v>36.0</v>
      </c>
      <c r="O41" s="6">
        <v>170.0</v>
      </c>
      <c r="P41" s="10">
        <v>35.0</v>
      </c>
      <c r="Q41" s="6" t="s">
        <v>15</v>
      </c>
      <c r="R41" s="10">
        <v>35.0</v>
      </c>
      <c r="S41" s="6" t="s">
        <v>26</v>
      </c>
      <c r="T41" s="10">
        <v>36.0</v>
      </c>
      <c r="U41" s="6" t="s">
        <v>15</v>
      </c>
      <c r="V41" s="10">
        <v>35.0</v>
      </c>
      <c r="W41" s="6" t="s">
        <v>15</v>
      </c>
      <c r="X41" s="10">
        <v>35.0</v>
      </c>
    </row>
    <row r="42" ht="15.75" customHeight="1">
      <c r="A42" s="6" t="s">
        <v>162</v>
      </c>
      <c r="B42" s="10">
        <v>35.0</v>
      </c>
      <c r="C42" s="6">
        <v>186.0</v>
      </c>
      <c r="D42" s="10">
        <v>36.0</v>
      </c>
      <c r="E42" s="6" t="s">
        <v>15</v>
      </c>
      <c r="F42" s="10">
        <v>36.0</v>
      </c>
      <c r="G42" s="6" t="s">
        <v>26</v>
      </c>
      <c r="H42" s="10">
        <v>35.0</v>
      </c>
      <c r="I42" s="6" t="s">
        <v>26</v>
      </c>
      <c r="J42" s="10">
        <v>36.0</v>
      </c>
      <c r="K42" s="6" t="s">
        <v>26</v>
      </c>
      <c r="L42" s="10">
        <v>36.0</v>
      </c>
      <c r="M42" s="6" t="s">
        <v>71</v>
      </c>
      <c r="N42" s="10">
        <v>35.0</v>
      </c>
      <c r="O42" s="6">
        <v>171.0</v>
      </c>
      <c r="P42" s="10">
        <v>36.0</v>
      </c>
      <c r="Q42" s="6">
        <v>21.0</v>
      </c>
      <c r="R42" s="10">
        <v>36.0</v>
      </c>
      <c r="S42" s="6">
        <v>5.9</v>
      </c>
      <c r="T42" s="10">
        <v>35.0</v>
      </c>
      <c r="U42" s="6">
        <v>13.0</v>
      </c>
      <c r="V42" s="10">
        <v>36.0</v>
      </c>
      <c r="W42" s="6">
        <v>18.0</v>
      </c>
      <c r="X42" s="10">
        <v>36.0</v>
      </c>
    </row>
    <row r="43" ht="15.75" customHeight="1">
      <c r="A43" s="6" t="s">
        <v>48</v>
      </c>
      <c r="B43" s="10">
        <v>34.0</v>
      </c>
      <c r="C43" s="6">
        <v>187.0</v>
      </c>
      <c r="D43" s="10">
        <v>37.0</v>
      </c>
      <c r="E43" s="6">
        <v>24.0</v>
      </c>
      <c r="F43" s="10">
        <v>37.0</v>
      </c>
      <c r="G43" s="6" t="s">
        <v>26</v>
      </c>
      <c r="H43" s="10">
        <v>34.0</v>
      </c>
      <c r="I43" s="6" t="s">
        <v>15</v>
      </c>
      <c r="J43" s="10">
        <v>37.0</v>
      </c>
      <c r="K43" s="6" t="s">
        <v>26</v>
      </c>
      <c r="L43" s="10">
        <v>37.0</v>
      </c>
      <c r="M43" s="6" t="s">
        <v>168</v>
      </c>
      <c r="N43" s="10">
        <v>34.0</v>
      </c>
      <c r="O43" s="6">
        <v>172.0</v>
      </c>
      <c r="P43" s="10">
        <v>37.0</v>
      </c>
      <c r="Q43" s="6" t="s">
        <v>15</v>
      </c>
      <c r="R43" s="10">
        <v>37.0</v>
      </c>
      <c r="S43" s="6" t="s">
        <v>26</v>
      </c>
      <c r="T43" s="10">
        <v>34.0</v>
      </c>
      <c r="U43" s="6" t="s">
        <v>26</v>
      </c>
      <c r="V43" s="10">
        <v>37.0</v>
      </c>
      <c r="W43" s="6" t="s">
        <v>15</v>
      </c>
      <c r="X43" s="10">
        <v>37.0</v>
      </c>
    </row>
    <row r="44" ht="15.75" customHeight="1">
      <c r="A44" s="6" t="s">
        <v>27</v>
      </c>
      <c r="B44" s="10">
        <v>33.0</v>
      </c>
      <c r="C44" s="6">
        <v>188.0</v>
      </c>
      <c r="D44" s="10">
        <v>38.0</v>
      </c>
      <c r="E44" s="6" t="s">
        <v>15</v>
      </c>
      <c r="F44" s="10">
        <v>38.0</v>
      </c>
      <c r="G44" s="6" t="s">
        <v>26</v>
      </c>
      <c r="H44" s="10">
        <v>33.0</v>
      </c>
      <c r="I44" s="6">
        <v>9.0</v>
      </c>
      <c r="J44" s="10">
        <v>38.0</v>
      </c>
      <c r="K44" s="6">
        <v>7.0</v>
      </c>
      <c r="L44" s="10">
        <v>38.0</v>
      </c>
      <c r="M44" s="6" t="s">
        <v>76</v>
      </c>
      <c r="N44" s="10">
        <v>33.0</v>
      </c>
      <c r="O44" s="6">
        <v>173.0</v>
      </c>
      <c r="P44" s="10">
        <v>38.0</v>
      </c>
      <c r="Q44" s="6">
        <v>22.0</v>
      </c>
      <c r="R44" s="10">
        <v>38.0</v>
      </c>
      <c r="S44" s="6" t="s">
        <v>26</v>
      </c>
      <c r="T44" s="10">
        <v>33.0</v>
      </c>
      <c r="U44" s="6" t="s">
        <v>15</v>
      </c>
      <c r="V44" s="10">
        <v>38.0</v>
      </c>
      <c r="W44" s="6">
        <v>19.0</v>
      </c>
      <c r="X44" s="10">
        <v>38.0</v>
      </c>
    </row>
    <row r="45" ht="15.75" customHeight="1">
      <c r="A45" s="6" t="s">
        <v>29</v>
      </c>
      <c r="B45" s="10">
        <v>32.0</v>
      </c>
      <c r="C45" s="6">
        <v>189.0</v>
      </c>
      <c r="D45" s="10">
        <v>39.0</v>
      </c>
      <c r="E45" s="6">
        <v>25.0</v>
      </c>
      <c r="F45" s="10">
        <v>39.0</v>
      </c>
      <c r="G45" s="6">
        <v>5.7</v>
      </c>
      <c r="H45" s="10">
        <v>32.0</v>
      </c>
      <c r="I45" s="6" t="s">
        <v>26</v>
      </c>
      <c r="J45" s="10">
        <v>39.0</v>
      </c>
      <c r="K45" s="6" t="s">
        <v>26</v>
      </c>
      <c r="L45" s="10">
        <v>39.0</v>
      </c>
      <c r="M45" s="6" t="s">
        <v>171</v>
      </c>
      <c r="N45" s="10">
        <v>32.0</v>
      </c>
      <c r="O45" s="6">
        <v>174.0</v>
      </c>
      <c r="P45" s="10">
        <v>39.0</v>
      </c>
      <c r="Q45" s="6" t="s">
        <v>15</v>
      </c>
      <c r="R45" s="10">
        <v>39.0</v>
      </c>
      <c r="S45" s="6" t="s">
        <v>26</v>
      </c>
      <c r="T45" s="10">
        <v>32.0</v>
      </c>
      <c r="U45" s="6">
        <v>14.0</v>
      </c>
      <c r="V45" s="10">
        <v>39.0</v>
      </c>
      <c r="W45" s="6" t="s">
        <v>15</v>
      </c>
      <c r="X45" s="10">
        <v>39.0</v>
      </c>
    </row>
    <row r="46" ht="15.75" customHeight="1">
      <c r="A46" s="6" t="s">
        <v>31</v>
      </c>
      <c r="B46" s="10">
        <v>31.0</v>
      </c>
      <c r="C46" s="6">
        <v>190.0</v>
      </c>
      <c r="D46" s="10">
        <v>40.0</v>
      </c>
      <c r="E46" s="6" t="s">
        <v>15</v>
      </c>
      <c r="F46" s="10">
        <v>40.0</v>
      </c>
      <c r="G46" s="6" t="s">
        <v>26</v>
      </c>
      <c r="H46" s="10">
        <v>31.0</v>
      </c>
      <c r="I46" s="6" t="s">
        <v>26</v>
      </c>
      <c r="J46" s="10">
        <v>40.0</v>
      </c>
      <c r="K46" s="6" t="s">
        <v>26</v>
      </c>
      <c r="L46" s="10">
        <v>40.0</v>
      </c>
      <c r="M46" s="6" t="s">
        <v>49</v>
      </c>
      <c r="N46" s="10">
        <v>31.0</v>
      </c>
      <c r="O46" s="6">
        <v>175.0</v>
      </c>
      <c r="P46" s="10">
        <v>40.0</v>
      </c>
      <c r="Q46" s="6">
        <v>23.0</v>
      </c>
      <c r="R46" s="10">
        <v>40.0</v>
      </c>
      <c r="S46" s="6">
        <v>6.0</v>
      </c>
      <c r="T46" s="10">
        <v>31.0</v>
      </c>
      <c r="U46" s="6" t="s">
        <v>26</v>
      </c>
      <c r="V46" s="10">
        <v>40.0</v>
      </c>
      <c r="W46" s="6">
        <v>20.0</v>
      </c>
      <c r="X46" s="10">
        <v>40.0</v>
      </c>
    </row>
    <row r="47" ht="15.75" customHeight="1">
      <c r="A47" s="6" t="s">
        <v>33</v>
      </c>
      <c r="B47" s="10">
        <v>30.0</v>
      </c>
      <c r="C47" s="6">
        <v>191.0</v>
      </c>
      <c r="D47" s="10">
        <v>41.0</v>
      </c>
      <c r="E47" s="6">
        <v>26.0</v>
      </c>
      <c r="F47" s="10">
        <v>41.0</v>
      </c>
      <c r="G47" s="6" t="s">
        <v>26</v>
      </c>
      <c r="H47" s="10">
        <v>30.0</v>
      </c>
      <c r="I47" s="6" t="s">
        <v>15</v>
      </c>
      <c r="J47" s="10">
        <v>41.0</v>
      </c>
      <c r="K47" s="6" t="s">
        <v>26</v>
      </c>
      <c r="L47" s="10">
        <v>41.0</v>
      </c>
      <c r="M47" s="6" t="s">
        <v>179</v>
      </c>
      <c r="N47" s="10">
        <v>30.0</v>
      </c>
      <c r="O47" s="6">
        <v>176.0</v>
      </c>
      <c r="P47" s="10">
        <v>41.0</v>
      </c>
      <c r="Q47" s="6" t="s">
        <v>15</v>
      </c>
      <c r="R47" s="10">
        <v>41.0</v>
      </c>
      <c r="S47" s="6" t="s">
        <v>26</v>
      </c>
      <c r="T47" s="10">
        <v>30.0</v>
      </c>
      <c r="U47" s="6" t="s">
        <v>15</v>
      </c>
      <c r="V47" s="10">
        <v>41.0</v>
      </c>
      <c r="W47" s="6" t="s">
        <v>15</v>
      </c>
      <c r="X47" s="10">
        <v>41.0</v>
      </c>
    </row>
    <row r="48" ht="15.75" customHeight="1">
      <c r="A48" s="6" t="s">
        <v>35</v>
      </c>
      <c r="B48" s="10">
        <v>29.0</v>
      </c>
      <c r="C48" s="6">
        <v>192.0</v>
      </c>
      <c r="D48" s="10">
        <v>42.0</v>
      </c>
      <c r="E48" s="6" t="s">
        <v>15</v>
      </c>
      <c r="F48" s="10">
        <v>42.0</v>
      </c>
      <c r="G48" s="6">
        <v>5.8</v>
      </c>
      <c r="H48" s="10">
        <v>29.0</v>
      </c>
      <c r="I48" s="6">
        <v>10.0</v>
      </c>
      <c r="J48" s="10">
        <v>42.0</v>
      </c>
      <c r="K48" s="6" t="s">
        <v>15</v>
      </c>
      <c r="L48" s="10">
        <v>42.0</v>
      </c>
      <c r="M48" s="6" t="s">
        <v>54</v>
      </c>
      <c r="N48" s="10">
        <v>29.0</v>
      </c>
      <c r="O48" s="6">
        <v>177.0</v>
      </c>
      <c r="P48" s="10">
        <v>42.0</v>
      </c>
      <c r="Q48" s="6">
        <v>24.0</v>
      </c>
      <c r="R48" s="10">
        <v>42.0</v>
      </c>
      <c r="S48" s="6" t="s">
        <v>26</v>
      </c>
      <c r="T48" s="10">
        <v>29.0</v>
      </c>
      <c r="U48" s="6">
        <v>15.0</v>
      </c>
      <c r="V48" s="10">
        <v>42.0</v>
      </c>
      <c r="W48" s="6">
        <v>21.0</v>
      </c>
      <c r="X48" s="10">
        <v>42.0</v>
      </c>
    </row>
    <row r="49" ht="15.75" customHeight="1">
      <c r="A49" s="6" t="s">
        <v>37</v>
      </c>
      <c r="B49" s="10">
        <v>28.0</v>
      </c>
      <c r="C49" s="6">
        <v>193.0</v>
      </c>
      <c r="D49" s="10">
        <v>43.0</v>
      </c>
      <c r="E49" s="6">
        <v>27.0</v>
      </c>
      <c r="F49" s="10">
        <v>43.0</v>
      </c>
      <c r="G49" s="6" t="s">
        <v>26</v>
      </c>
      <c r="H49" s="10">
        <v>28.0</v>
      </c>
      <c r="I49" s="6" t="s">
        <v>26</v>
      </c>
      <c r="J49" s="10">
        <v>43.0</v>
      </c>
      <c r="K49" s="6" t="s">
        <v>26</v>
      </c>
      <c r="L49" s="10">
        <v>43.0</v>
      </c>
      <c r="M49" s="6" t="s">
        <v>57</v>
      </c>
      <c r="N49" s="10">
        <v>28.0</v>
      </c>
      <c r="O49" s="6">
        <v>178.0</v>
      </c>
      <c r="P49" s="10">
        <v>43.0</v>
      </c>
      <c r="Q49" s="6" t="s">
        <v>15</v>
      </c>
      <c r="R49" s="10">
        <v>43.0</v>
      </c>
      <c r="S49" s="6" t="s">
        <v>26</v>
      </c>
      <c r="T49" s="10">
        <v>28.0</v>
      </c>
      <c r="U49" s="6" t="s">
        <v>26</v>
      </c>
      <c r="V49" s="10">
        <v>43.0</v>
      </c>
      <c r="W49" s="6" t="s">
        <v>15</v>
      </c>
      <c r="X49" s="10">
        <v>43.0</v>
      </c>
    </row>
    <row r="50" ht="15.75" customHeight="1">
      <c r="A50" s="6" t="s">
        <v>39</v>
      </c>
      <c r="B50" s="10">
        <v>27.0</v>
      </c>
      <c r="C50" s="6">
        <v>194.0</v>
      </c>
      <c r="D50" s="10">
        <v>44.0</v>
      </c>
      <c r="E50" s="6" t="s">
        <v>15</v>
      </c>
      <c r="F50" s="10">
        <v>44.0</v>
      </c>
      <c r="G50" s="6" t="s">
        <v>26</v>
      </c>
      <c r="H50" s="10">
        <v>27.0</v>
      </c>
      <c r="I50" s="6" t="s">
        <v>15</v>
      </c>
      <c r="J50" s="10">
        <v>44.0</v>
      </c>
      <c r="K50" s="6">
        <v>8.0</v>
      </c>
      <c r="L50" s="10">
        <v>44.0</v>
      </c>
      <c r="M50" s="6" t="s">
        <v>62</v>
      </c>
      <c r="N50" s="10">
        <v>27.0</v>
      </c>
      <c r="O50" s="6">
        <v>179.0</v>
      </c>
      <c r="P50" s="10">
        <v>44.0</v>
      </c>
      <c r="Q50" s="6">
        <v>25.0</v>
      </c>
      <c r="R50" s="10">
        <v>44.0</v>
      </c>
      <c r="S50" s="6">
        <v>6.1</v>
      </c>
      <c r="T50" s="10">
        <v>27.0</v>
      </c>
      <c r="U50" s="6" t="s">
        <v>15</v>
      </c>
      <c r="V50" s="10">
        <v>44.0</v>
      </c>
      <c r="W50" s="6">
        <v>22.0</v>
      </c>
      <c r="X50" s="10">
        <v>44.0</v>
      </c>
    </row>
    <row r="51" ht="15.75" customHeight="1">
      <c r="A51" s="6" t="s">
        <v>41</v>
      </c>
      <c r="B51" s="10">
        <v>26.0</v>
      </c>
      <c r="C51" s="6">
        <v>195.0</v>
      </c>
      <c r="D51" s="10">
        <v>45.0</v>
      </c>
      <c r="E51" s="6">
        <v>28.0</v>
      </c>
      <c r="F51" s="10">
        <v>45.0</v>
      </c>
      <c r="G51" s="6">
        <v>5.9</v>
      </c>
      <c r="H51" s="10">
        <v>26.0</v>
      </c>
      <c r="I51" s="6" t="s">
        <v>26</v>
      </c>
      <c r="J51" s="10">
        <v>45.0</v>
      </c>
      <c r="K51" s="6" t="s">
        <v>26</v>
      </c>
      <c r="L51" s="10">
        <v>45.0</v>
      </c>
      <c r="M51" s="6" t="s">
        <v>65</v>
      </c>
      <c r="N51" s="10">
        <v>26.0</v>
      </c>
      <c r="O51" s="6">
        <v>181.0</v>
      </c>
      <c r="P51" s="10">
        <v>46.0</v>
      </c>
      <c r="Q51" s="6" t="s">
        <v>15</v>
      </c>
      <c r="R51" s="10">
        <v>45.0</v>
      </c>
      <c r="S51" s="6" t="s">
        <v>26</v>
      </c>
      <c r="T51" s="10">
        <v>26.0</v>
      </c>
      <c r="U51" s="6" t="s">
        <v>26</v>
      </c>
      <c r="V51" s="10">
        <v>45.0</v>
      </c>
      <c r="W51" s="6" t="s">
        <v>15</v>
      </c>
      <c r="X51" s="10">
        <v>45.0</v>
      </c>
    </row>
    <row r="52" ht="15.75" customHeight="1">
      <c r="A52" s="6" t="s">
        <v>169</v>
      </c>
      <c r="B52" s="10">
        <v>25.0</v>
      </c>
      <c r="C52" s="6">
        <v>196.0</v>
      </c>
      <c r="D52" s="10">
        <v>46.0</v>
      </c>
      <c r="E52" s="6" t="s">
        <v>15</v>
      </c>
      <c r="F52" s="10">
        <v>46.0</v>
      </c>
      <c r="G52" s="6" t="s">
        <v>26</v>
      </c>
      <c r="H52" s="10">
        <v>25.0</v>
      </c>
      <c r="I52" s="6">
        <v>11.0</v>
      </c>
      <c r="J52" s="10">
        <v>46.0</v>
      </c>
      <c r="K52" s="6" t="s">
        <v>15</v>
      </c>
      <c r="L52" s="10">
        <v>46.0</v>
      </c>
      <c r="M52" s="6" t="s">
        <v>176</v>
      </c>
      <c r="N52" s="10">
        <v>25.0</v>
      </c>
      <c r="O52" s="6">
        <v>181.0</v>
      </c>
      <c r="P52" s="10">
        <v>45.0</v>
      </c>
      <c r="Q52" s="6" t="s">
        <v>26</v>
      </c>
      <c r="R52" s="10">
        <v>46.0</v>
      </c>
      <c r="S52" s="6" t="s">
        <v>26</v>
      </c>
      <c r="T52" s="10">
        <v>25.0</v>
      </c>
      <c r="U52" s="6">
        <v>16.0</v>
      </c>
      <c r="V52" s="10">
        <v>46.0</v>
      </c>
      <c r="W52" s="6" t="s">
        <v>15</v>
      </c>
      <c r="X52" s="10">
        <v>46.0</v>
      </c>
    </row>
    <row r="53" ht="15.75" customHeight="1">
      <c r="A53" s="6" t="s">
        <v>171</v>
      </c>
      <c r="B53" s="10">
        <v>24.0</v>
      </c>
      <c r="C53" s="6">
        <v>197.0</v>
      </c>
      <c r="D53" s="10">
        <v>47.0</v>
      </c>
      <c r="E53" s="6">
        <v>29.0</v>
      </c>
      <c r="F53" s="10">
        <v>47.0</v>
      </c>
      <c r="G53" s="6" t="s">
        <v>26</v>
      </c>
      <c r="H53" s="10">
        <v>24.0</v>
      </c>
      <c r="I53" s="6" t="s">
        <v>15</v>
      </c>
      <c r="J53" s="10">
        <v>47.0</v>
      </c>
      <c r="K53" s="6" t="s">
        <v>26</v>
      </c>
      <c r="L53" s="10">
        <v>47.0</v>
      </c>
      <c r="M53" s="6" t="s">
        <v>91</v>
      </c>
      <c r="N53" s="10">
        <v>24.0</v>
      </c>
      <c r="O53" s="6">
        <v>182.0</v>
      </c>
      <c r="P53" s="10">
        <v>47.0</v>
      </c>
      <c r="Q53" s="6">
        <v>26.0</v>
      </c>
      <c r="R53" s="10">
        <v>47.0</v>
      </c>
      <c r="S53" s="6" t="s">
        <v>26</v>
      </c>
      <c r="T53" s="10">
        <v>24.0</v>
      </c>
      <c r="U53" s="6" t="s">
        <v>15</v>
      </c>
      <c r="V53" s="10">
        <v>47.0</v>
      </c>
      <c r="W53" s="6">
        <v>23.0</v>
      </c>
      <c r="X53" s="10">
        <v>47.0</v>
      </c>
    </row>
    <row r="54" ht="15.75" customHeight="1">
      <c r="A54" s="6" t="s">
        <v>81</v>
      </c>
      <c r="B54" s="10">
        <v>23.0</v>
      </c>
      <c r="C54" s="6">
        <v>198.0</v>
      </c>
      <c r="D54" s="10">
        <v>48.0</v>
      </c>
      <c r="E54" s="6" t="s">
        <v>15</v>
      </c>
      <c r="F54" s="10">
        <v>48.0</v>
      </c>
      <c r="G54" s="6">
        <v>6.0</v>
      </c>
      <c r="H54" s="10">
        <v>23.0</v>
      </c>
      <c r="I54" s="6" t="s">
        <v>26</v>
      </c>
      <c r="J54" s="10">
        <v>48.0</v>
      </c>
      <c r="K54" s="6" t="s">
        <v>26</v>
      </c>
      <c r="L54" s="10">
        <v>48.0</v>
      </c>
      <c r="M54" s="6" t="s">
        <v>180</v>
      </c>
      <c r="N54" s="10">
        <v>23.0</v>
      </c>
      <c r="O54" s="6">
        <v>183.0</v>
      </c>
      <c r="P54" s="10">
        <v>48.0</v>
      </c>
      <c r="Q54" s="6" t="s">
        <v>15</v>
      </c>
      <c r="R54" s="10">
        <v>48.0</v>
      </c>
      <c r="S54" s="6">
        <v>6.2</v>
      </c>
      <c r="T54" s="10">
        <v>23.0</v>
      </c>
      <c r="U54" s="6" t="s">
        <v>26</v>
      </c>
      <c r="V54" s="10">
        <v>48.0</v>
      </c>
      <c r="W54" s="6" t="s">
        <v>15</v>
      </c>
      <c r="X54" s="10">
        <v>48.0</v>
      </c>
    </row>
    <row r="55" ht="15.75" customHeight="1">
      <c r="A55" s="6" t="s">
        <v>215</v>
      </c>
      <c r="B55" s="10">
        <v>22.0</v>
      </c>
      <c r="C55" s="6">
        <v>199.0</v>
      </c>
      <c r="D55" s="10">
        <v>49.0</v>
      </c>
      <c r="E55" s="6" t="s">
        <v>26</v>
      </c>
      <c r="F55" s="10">
        <v>49.0</v>
      </c>
      <c r="G55" s="6" t="s">
        <v>26</v>
      </c>
      <c r="H55" s="10">
        <v>22.0</v>
      </c>
      <c r="I55" s="6" t="s">
        <v>26</v>
      </c>
      <c r="J55" s="10">
        <v>49.0</v>
      </c>
      <c r="K55" s="6" t="s">
        <v>26</v>
      </c>
      <c r="L55" s="10">
        <v>49.0</v>
      </c>
      <c r="M55" s="6" t="s">
        <v>178</v>
      </c>
      <c r="N55" s="10">
        <v>22.0</v>
      </c>
      <c r="O55" s="6">
        <v>184.0</v>
      </c>
      <c r="P55" s="10">
        <v>49.0</v>
      </c>
      <c r="Q55" s="6" t="s">
        <v>15</v>
      </c>
      <c r="R55" s="10">
        <v>49.0</v>
      </c>
      <c r="S55" s="6" t="s">
        <v>26</v>
      </c>
      <c r="T55" s="10">
        <v>22.0</v>
      </c>
      <c r="U55" s="6" t="s">
        <v>26</v>
      </c>
      <c r="V55" s="10">
        <v>49.0</v>
      </c>
      <c r="W55" s="6" t="s">
        <v>15</v>
      </c>
      <c r="X55" s="10">
        <v>49.0</v>
      </c>
    </row>
    <row r="56" ht="15.75" customHeight="1">
      <c r="A56" s="6" t="s">
        <v>57</v>
      </c>
      <c r="B56" s="10">
        <v>21.0</v>
      </c>
      <c r="C56" s="6">
        <v>200.0</v>
      </c>
      <c r="D56" s="10">
        <v>50.0</v>
      </c>
      <c r="E56" s="6">
        <v>30.0</v>
      </c>
      <c r="F56" s="10">
        <v>50.0</v>
      </c>
      <c r="G56" s="6" t="s">
        <v>26</v>
      </c>
      <c r="H56" s="10">
        <v>21.0</v>
      </c>
      <c r="I56" s="6">
        <v>12.0</v>
      </c>
      <c r="J56" s="10">
        <v>50.0</v>
      </c>
      <c r="K56" s="6">
        <v>9.0</v>
      </c>
      <c r="L56" s="10">
        <v>50.0</v>
      </c>
      <c r="M56" s="6" t="s">
        <v>181</v>
      </c>
      <c r="N56" s="10">
        <v>21.0</v>
      </c>
      <c r="O56" s="6">
        <v>185.0</v>
      </c>
      <c r="P56" s="10">
        <v>50.0</v>
      </c>
      <c r="Q56" s="6">
        <v>27.0</v>
      </c>
      <c r="R56" s="10">
        <v>50.0</v>
      </c>
      <c r="S56" s="6" t="s">
        <v>26</v>
      </c>
      <c r="T56" s="10">
        <v>21.0</v>
      </c>
      <c r="U56" s="6">
        <v>17.0</v>
      </c>
      <c r="V56" s="10">
        <v>50.0</v>
      </c>
      <c r="W56" s="6">
        <v>24.0</v>
      </c>
      <c r="X56" s="10">
        <v>50.0</v>
      </c>
    </row>
    <row r="57" ht="15.75" customHeight="1">
      <c r="A57" s="6" t="s">
        <v>64</v>
      </c>
      <c r="B57" s="10">
        <v>20.0</v>
      </c>
      <c r="C57" s="6">
        <v>202.0</v>
      </c>
      <c r="D57" s="10">
        <v>51.0</v>
      </c>
      <c r="E57" s="6" t="s">
        <v>26</v>
      </c>
      <c r="F57" s="10">
        <v>51.0</v>
      </c>
      <c r="G57" s="6">
        <v>6.1</v>
      </c>
      <c r="H57" s="10">
        <v>20.0</v>
      </c>
      <c r="I57" s="6" t="s">
        <v>26</v>
      </c>
      <c r="J57" s="10">
        <v>51.0</v>
      </c>
      <c r="K57" s="6" t="s">
        <v>26</v>
      </c>
      <c r="L57" s="10">
        <v>51.0</v>
      </c>
      <c r="M57" s="6" t="s">
        <v>182</v>
      </c>
      <c r="N57" s="10">
        <v>20.0</v>
      </c>
      <c r="O57" s="6">
        <v>187.0</v>
      </c>
      <c r="P57" s="10">
        <v>51.0</v>
      </c>
      <c r="Q57" s="6" t="s">
        <v>15</v>
      </c>
      <c r="R57" s="10">
        <v>51.0</v>
      </c>
      <c r="S57" s="6">
        <v>6.3</v>
      </c>
      <c r="T57" s="10">
        <v>20.0</v>
      </c>
      <c r="U57" s="6" t="s">
        <v>26</v>
      </c>
      <c r="V57" s="10">
        <v>51.0</v>
      </c>
      <c r="W57" s="6" t="s">
        <v>15</v>
      </c>
      <c r="X57" s="10">
        <v>51.0</v>
      </c>
    </row>
    <row r="58" ht="15.75" customHeight="1">
      <c r="A58" s="6" t="s">
        <v>67</v>
      </c>
      <c r="B58" s="10">
        <v>19.0</v>
      </c>
      <c r="C58" s="6">
        <v>204.0</v>
      </c>
      <c r="D58" s="10">
        <v>52.0</v>
      </c>
      <c r="E58" s="6">
        <v>31.0</v>
      </c>
      <c r="F58" s="10">
        <v>52.0</v>
      </c>
      <c r="G58" s="6" t="s">
        <v>26</v>
      </c>
      <c r="H58" s="10">
        <v>19.0</v>
      </c>
      <c r="I58" s="6" t="s">
        <v>26</v>
      </c>
      <c r="J58" s="10">
        <v>52.0</v>
      </c>
      <c r="K58" s="6" t="s">
        <v>26</v>
      </c>
      <c r="L58" s="10">
        <v>52.0</v>
      </c>
      <c r="M58" s="6" t="s">
        <v>85</v>
      </c>
      <c r="N58" s="10">
        <v>19.0</v>
      </c>
      <c r="O58" s="6">
        <v>189.0</v>
      </c>
      <c r="P58" s="10">
        <v>52.0</v>
      </c>
      <c r="Q58" s="6">
        <v>28.0</v>
      </c>
      <c r="R58" s="10">
        <v>52.0</v>
      </c>
      <c r="S58" s="6" t="s">
        <v>26</v>
      </c>
      <c r="T58" s="10">
        <v>19.0</v>
      </c>
      <c r="U58" s="6" t="s">
        <v>26</v>
      </c>
      <c r="V58" s="10">
        <v>52.0</v>
      </c>
      <c r="W58" s="6">
        <v>25.0</v>
      </c>
      <c r="X58" s="10">
        <v>52.0</v>
      </c>
    </row>
    <row r="59" ht="15.75" customHeight="1">
      <c r="A59" s="6" t="s">
        <v>70</v>
      </c>
      <c r="B59" s="10">
        <v>18.0</v>
      </c>
      <c r="C59" s="6">
        <v>206.0</v>
      </c>
      <c r="D59" s="10">
        <v>53.0</v>
      </c>
      <c r="E59" s="6" t="s">
        <v>26</v>
      </c>
      <c r="F59" s="10">
        <v>53.0</v>
      </c>
      <c r="G59" s="6" t="s">
        <v>26</v>
      </c>
      <c r="H59" s="10">
        <v>18.0</v>
      </c>
      <c r="I59" s="6">
        <v>13.0</v>
      </c>
      <c r="J59" s="10">
        <v>53.0</v>
      </c>
      <c r="K59" s="6" t="s">
        <v>26</v>
      </c>
      <c r="L59" s="10">
        <v>53.0</v>
      </c>
      <c r="M59" s="6" t="s">
        <v>184</v>
      </c>
      <c r="N59" s="10">
        <v>18.0</v>
      </c>
      <c r="O59" s="6">
        <v>191.0</v>
      </c>
      <c r="P59" s="10">
        <v>53.0</v>
      </c>
      <c r="Q59" s="6" t="s">
        <v>15</v>
      </c>
      <c r="R59" s="10">
        <v>53.0</v>
      </c>
      <c r="S59" s="6" t="s">
        <v>26</v>
      </c>
      <c r="T59" s="10">
        <v>18.0</v>
      </c>
      <c r="U59" s="6">
        <v>18.0</v>
      </c>
      <c r="V59" s="10">
        <v>53.0</v>
      </c>
      <c r="W59" s="6" t="s">
        <v>15</v>
      </c>
      <c r="X59" s="10">
        <v>53.0</v>
      </c>
    </row>
    <row r="60" ht="15.75" customHeight="1">
      <c r="A60" s="6" t="s">
        <v>74</v>
      </c>
      <c r="B60" s="10">
        <v>17.0</v>
      </c>
      <c r="C60" s="6">
        <v>208.0</v>
      </c>
      <c r="D60" s="10">
        <v>54.0</v>
      </c>
      <c r="E60" s="6">
        <v>32.0</v>
      </c>
      <c r="F60" s="10">
        <v>54.0</v>
      </c>
      <c r="G60" s="6">
        <v>6.2</v>
      </c>
      <c r="H60" s="10">
        <v>17.0</v>
      </c>
      <c r="I60" s="6" t="s">
        <v>26</v>
      </c>
      <c r="J60" s="10">
        <v>54.0</v>
      </c>
      <c r="K60" s="6">
        <v>10.0</v>
      </c>
      <c r="L60" s="10">
        <v>54.0</v>
      </c>
      <c r="M60" s="6" t="s">
        <v>186</v>
      </c>
      <c r="N60" s="10">
        <v>17.0</v>
      </c>
      <c r="O60" s="6">
        <v>193.0</v>
      </c>
      <c r="P60" s="10">
        <v>54.0</v>
      </c>
      <c r="Q60" s="6">
        <v>29.0</v>
      </c>
      <c r="R60" s="10">
        <v>54.0</v>
      </c>
      <c r="S60" s="6">
        <v>6.4</v>
      </c>
      <c r="T60" s="10">
        <v>17.0</v>
      </c>
      <c r="U60" s="6" t="s">
        <v>26</v>
      </c>
      <c r="V60" s="10">
        <v>54.0</v>
      </c>
      <c r="W60" s="6">
        <v>26.0</v>
      </c>
      <c r="X60" s="10">
        <v>54.0</v>
      </c>
    </row>
    <row r="61" ht="15.75" customHeight="1">
      <c r="A61" s="6" t="s">
        <v>77</v>
      </c>
      <c r="B61" s="10">
        <v>16.0</v>
      </c>
      <c r="C61" s="6">
        <v>210.0</v>
      </c>
      <c r="D61" s="10">
        <v>55.0</v>
      </c>
      <c r="E61" s="6" t="s">
        <v>26</v>
      </c>
      <c r="F61" s="10">
        <v>55.0</v>
      </c>
      <c r="G61" s="6" t="s">
        <v>26</v>
      </c>
      <c r="H61" s="10">
        <v>16.0</v>
      </c>
      <c r="I61" s="6">
        <v>14.0</v>
      </c>
      <c r="J61" s="10">
        <v>55.0</v>
      </c>
      <c r="K61" s="6" t="s">
        <v>26</v>
      </c>
      <c r="L61" s="10">
        <v>55.0</v>
      </c>
      <c r="M61" s="6" t="s">
        <v>90</v>
      </c>
      <c r="N61" s="10">
        <v>16.0</v>
      </c>
      <c r="O61" s="6">
        <v>195.0</v>
      </c>
      <c r="P61" s="10">
        <v>55.0</v>
      </c>
      <c r="Q61" s="6" t="s">
        <v>15</v>
      </c>
      <c r="R61" s="10">
        <v>55.0</v>
      </c>
      <c r="S61" s="6" t="s">
        <v>26</v>
      </c>
      <c r="T61" s="10">
        <v>16.0</v>
      </c>
      <c r="U61" s="6">
        <v>19.0</v>
      </c>
      <c r="V61" s="10">
        <v>55.0</v>
      </c>
      <c r="W61" s="6" t="s">
        <v>15</v>
      </c>
      <c r="X61" s="10">
        <v>55.0</v>
      </c>
    </row>
    <row r="62" ht="15.75" customHeight="1">
      <c r="A62" s="6" t="s">
        <v>80</v>
      </c>
      <c r="B62" s="10">
        <v>15.0</v>
      </c>
      <c r="C62" s="6">
        <v>212.0</v>
      </c>
      <c r="D62" s="10">
        <v>56.0</v>
      </c>
      <c r="E62" s="6">
        <v>33.0</v>
      </c>
      <c r="F62" s="10">
        <v>56.0</v>
      </c>
      <c r="G62" s="6" t="s">
        <v>26</v>
      </c>
      <c r="H62" s="10">
        <v>15.0</v>
      </c>
      <c r="I62" s="6" t="s">
        <v>15</v>
      </c>
      <c r="J62" s="10">
        <v>56.0</v>
      </c>
      <c r="K62" s="6" t="s">
        <v>26</v>
      </c>
      <c r="L62" s="10">
        <v>56.0</v>
      </c>
      <c r="M62" s="6" t="s">
        <v>189</v>
      </c>
      <c r="N62" s="10">
        <v>15.0</v>
      </c>
      <c r="O62" s="6">
        <v>197.0</v>
      </c>
      <c r="P62" s="10">
        <v>56.0</v>
      </c>
      <c r="Q62" s="6">
        <v>30.0</v>
      </c>
      <c r="R62" s="10">
        <v>56.0</v>
      </c>
      <c r="S62" s="6" t="s">
        <v>26</v>
      </c>
      <c r="T62" s="10">
        <v>15.0</v>
      </c>
      <c r="U62" s="6" t="s">
        <v>15</v>
      </c>
      <c r="V62" s="10">
        <v>56.0</v>
      </c>
      <c r="W62" s="6">
        <v>27.0</v>
      </c>
      <c r="X62" s="10">
        <v>56.0</v>
      </c>
    </row>
    <row r="63" ht="15.75" customHeight="1">
      <c r="A63" s="6" t="s">
        <v>218</v>
      </c>
      <c r="B63" s="10">
        <v>14.0</v>
      </c>
      <c r="C63" s="6">
        <v>214.0</v>
      </c>
      <c r="D63" s="10">
        <v>57.0</v>
      </c>
      <c r="E63" s="6" t="s">
        <v>26</v>
      </c>
      <c r="F63" s="10">
        <v>57.0</v>
      </c>
      <c r="G63" s="6">
        <v>6.3</v>
      </c>
      <c r="H63" s="10">
        <v>14.0</v>
      </c>
      <c r="I63" s="6">
        <v>15.0</v>
      </c>
      <c r="J63" s="10">
        <v>57.0</v>
      </c>
      <c r="K63" s="6">
        <v>11.0</v>
      </c>
      <c r="L63" s="10">
        <v>57.0</v>
      </c>
      <c r="M63" s="6" t="s">
        <v>251</v>
      </c>
      <c r="N63" s="10">
        <v>14.0</v>
      </c>
      <c r="O63" s="6">
        <v>199.0</v>
      </c>
      <c r="P63" s="10">
        <v>57.0</v>
      </c>
      <c r="Q63" s="6" t="s">
        <v>15</v>
      </c>
      <c r="R63" s="10">
        <v>57.0</v>
      </c>
      <c r="S63" s="6">
        <v>6.5</v>
      </c>
      <c r="T63" s="10">
        <v>14.0</v>
      </c>
      <c r="U63" s="6">
        <v>20.0</v>
      </c>
      <c r="V63" s="10">
        <v>57.0</v>
      </c>
      <c r="W63" s="6">
        <v>28.0</v>
      </c>
      <c r="X63" s="10">
        <v>57.0</v>
      </c>
    </row>
    <row r="64" ht="15.75" customHeight="1">
      <c r="A64" s="6" t="s">
        <v>223</v>
      </c>
      <c r="B64" s="10">
        <v>13.0</v>
      </c>
      <c r="C64" s="6">
        <v>216.0</v>
      </c>
      <c r="D64" s="10">
        <v>58.0</v>
      </c>
      <c r="E64" s="6">
        <v>34.0</v>
      </c>
      <c r="F64" s="10">
        <v>58.0</v>
      </c>
      <c r="G64" s="6" t="s">
        <v>26</v>
      </c>
      <c r="H64" s="10">
        <v>13.0</v>
      </c>
      <c r="I64" s="6" t="s">
        <v>26</v>
      </c>
      <c r="J64" s="10">
        <v>58.0</v>
      </c>
      <c r="K64" s="6" t="s">
        <v>15</v>
      </c>
      <c r="L64" s="10">
        <v>58.0</v>
      </c>
      <c r="M64" s="6" t="s">
        <v>252</v>
      </c>
      <c r="N64" s="10">
        <v>13.0</v>
      </c>
      <c r="O64" s="6">
        <v>201.0</v>
      </c>
      <c r="P64" s="10">
        <v>58.0</v>
      </c>
      <c r="Q64" s="6">
        <v>31.0</v>
      </c>
      <c r="R64" s="10">
        <v>58.0</v>
      </c>
      <c r="S64" s="6" t="s">
        <v>26</v>
      </c>
      <c r="T64" s="10">
        <v>13.0</v>
      </c>
      <c r="U64" s="6" t="s">
        <v>15</v>
      </c>
      <c r="V64" s="10">
        <v>58.0</v>
      </c>
      <c r="W64" s="6">
        <v>29.0</v>
      </c>
      <c r="X64" s="10">
        <v>58.0</v>
      </c>
    </row>
    <row r="65" ht="15.75" customHeight="1">
      <c r="A65" s="6" t="s">
        <v>86</v>
      </c>
      <c r="B65" s="10">
        <v>12.0</v>
      </c>
      <c r="C65" s="6">
        <v>218.0</v>
      </c>
      <c r="D65" s="10">
        <v>59.0</v>
      </c>
      <c r="E65" s="6" t="s">
        <v>26</v>
      </c>
      <c r="F65" s="10">
        <v>59.0</v>
      </c>
      <c r="G65" s="6" t="s">
        <v>26</v>
      </c>
      <c r="H65" s="10">
        <v>12.0</v>
      </c>
      <c r="I65" s="6">
        <v>16.0</v>
      </c>
      <c r="J65" s="10">
        <v>59.0</v>
      </c>
      <c r="K65" s="6">
        <v>12.0</v>
      </c>
      <c r="L65" s="10">
        <v>59.0</v>
      </c>
      <c r="M65" s="6" t="s">
        <v>253</v>
      </c>
      <c r="N65" s="10">
        <v>12.0</v>
      </c>
      <c r="O65" s="6">
        <v>203.0</v>
      </c>
      <c r="P65" s="10">
        <v>59.0</v>
      </c>
      <c r="Q65" s="6" t="s">
        <v>15</v>
      </c>
      <c r="R65" s="10">
        <v>59.0</v>
      </c>
      <c r="S65" s="6" t="s">
        <v>26</v>
      </c>
      <c r="T65" s="10">
        <v>12.0</v>
      </c>
      <c r="U65" s="6">
        <v>21.0</v>
      </c>
      <c r="V65" s="10">
        <v>59.0</v>
      </c>
      <c r="W65" s="6">
        <v>30.0</v>
      </c>
      <c r="X65" s="10">
        <v>59.0</v>
      </c>
    </row>
    <row r="66" ht="15.75" customHeight="1">
      <c r="A66" s="6" t="s">
        <v>224</v>
      </c>
      <c r="B66" s="10">
        <v>11.0</v>
      </c>
      <c r="C66" s="6">
        <v>220.0</v>
      </c>
      <c r="D66" s="10">
        <v>60.0</v>
      </c>
      <c r="E66" s="6">
        <v>35.0</v>
      </c>
      <c r="F66" s="10">
        <v>60.0</v>
      </c>
      <c r="G66" s="6">
        <v>6.4</v>
      </c>
      <c r="H66" s="10">
        <v>11.0</v>
      </c>
      <c r="I66" s="6" t="s">
        <v>26</v>
      </c>
      <c r="J66" s="10">
        <v>60.0</v>
      </c>
      <c r="K66" s="6" t="s">
        <v>26</v>
      </c>
      <c r="L66" s="10">
        <v>60.0</v>
      </c>
      <c r="M66" s="6" t="s">
        <v>254</v>
      </c>
      <c r="N66" s="10">
        <v>11.0</v>
      </c>
      <c r="O66" s="6">
        <v>205.0</v>
      </c>
      <c r="P66" s="10">
        <v>60.0</v>
      </c>
      <c r="Q66" s="6">
        <v>32.0</v>
      </c>
      <c r="R66" s="10">
        <v>60.0</v>
      </c>
      <c r="S66" s="6">
        <v>6.6</v>
      </c>
      <c r="T66" s="10">
        <v>11.0</v>
      </c>
      <c r="U66" s="6" t="s">
        <v>15</v>
      </c>
      <c r="V66" s="10">
        <v>60.0</v>
      </c>
      <c r="W66" s="6">
        <v>31.0</v>
      </c>
      <c r="X66" s="10">
        <v>60.0</v>
      </c>
    </row>
    <row r="67" ht="15.75" customHeight="1">
      <c r="A67" s="6" t="s">
        <v>225</v>
      </c>
      <c r="B67" s="10">
        <v>10.0</v>
      </c>
      <c r="C67" s="6">
        <v>222.0</v>
      </c>
      <c r="D67" s="10">
        <v>61.0</v>
      </c>
      <c r="E67" s="6" t="s">
        <v>26</v>
      </c>
      <c r="F67" s="10">
        <v>61.0</v>
      </c>
      <c r="G67" s="6" t="s">
        <v>26</v>
      </c>
      <c r="H67" s="10">
        <v>10.0</v>
      </c>
      <c r="I67" s="6">
        <v>17.0</v>
      </c>
      <c r="J67" s="10">
        <v>61.0</v>
      </c>
      <c r="K67" s="6">
        <v>13.0</v>
      </c>
      <c r="L67" s="10">
        <v>61.0</v>
      </c>
      <c r="M67" s="6" t="s">
        <v>115</v>
      </c>
      <c r="N67" s="10">
        <v>10.0</v>
      </c>
      <c r="O67" s="6">
        <v>207.0</v>
      </c>
      <c r="P67" s="10">
        <v>61.0</v>
      </c>
      <c r="Q67" s="6" t="s">
        <v>15</v>
      </c>
      <c r="R67" s="10">
        <v>61.0</v>
      </c>
      <c r="S67" s="6" t="s">
        <v>26</v>
      </c>
      <c r="T67" s="10">
        <v>10.0</v>
      </c>
      <c r="U67" s="6">
        <v>22.0</v>
      </c>
      <c r="V67" s="10">
        <v>61.0</v>
      </c>
      <c r="W67" s="6">
        <v>33.0</v>
      </c>
      <c r="X67" s="10">
        <v>61.0</v>
      </c>
    </row>
    <row r="68" ht="15.75" customHeight="1">
      <c r="A68" s="6" t="s">
        <v>189</v>
      </c>
      <c r="B68" s="10">
        <v>9.0</v>
      </c>
      <c r="C68" s="6">
        <v>224.0</v>
      </c>
      <c r="D68" s="10">
        <v>62.0</v>
      </c>
      <c r="E68" s="6">
        <v>36.0</v>
      </c>
      <c r="F68" s="10">
        <v>62.0</v>
      </c>
      <c r="G68" s="6">
        <v>6.5</v>
      </c>
      <c r="H68" s="10">
        <v>9.0</v>
      </c>
      <c r="I68" s="6">
        <v>18.0</v>
      </c>
      <c r="J68" s="10">
        <v>62.0</v>
      </c>
      <c r="K68" s="6" t="s">
        <v>15</v>
      </c>
      <c r="L68" s="10">
        <v>62.0</v>
      </c>
      <c r="M68" s="6" t="s">
        <v>103</v>
      </c>
      <c r="N68" s="10">
        <v>9.0</v>
      </c>
      <c r="O68" s="6">
        <v>209.0</v>
      </c>
      <c r="P68" s="10">
        <v>62.0</v>
      </c>
      <c r="Q68" s="6">
        <v>33.0</v>
      </c>
      <c r="R68" s="10">
        <v>62.0</v>
      </c>
      <c r="S68" s="6">
        <v>6.7</v>
      </c>
      <c r="T68" s="10">
        <v>9.0</v>
      </c>
      <c r="U68" s="6" t="s">
        <v>15</v>
      </c>
      <c r="V68" s="10">
        <v>62.0</v>
      </c>
      <c r="W68" s="6">
        <v>35.0</v>
      </c>
      <c r="X68" s="10">
        <v>62.0</v>
      </c>
    </row>
    <row r="69" ht="15.75" customHeight="1">
      <c r="A69" s="6" t="s">
        <v>95</v>
      </c>
      <c r="B69" s="10">
        <v>8.0</v>
      </c>
      <c r="C69" s="6">
        <v>226.0</v>
      </c>
      <c r="D69" s="10">
        <v>63.0</v>
      </c>
      <c r="E69" s="6" t="s">
        <v>15</v>
      </c>
      <c r="F69" s="10">
        <v>63.0</v>
      </c>
      <c r="G69" s="6" t="s">
        <v>26</v>
      </c>
      <c r="H69" s="10">
        <v>8.0</v>
      </c>
      <c r="I69" s="6">
        <v>19.0</v>
      </c>
      <c r="J69" s="10">
        <v>63.0</v>
      </c>
      <c r="K69" s="6">
        <v>14.0</v>
      </c>
      <c r="L69" s="10">
        <v>63.0</v>
      </c>
      <c r="M69" s="6" t="s">
        <v>118</v>
      </c>
      <c r="N69" s="10">
        <v>8.0</v>
      </c>
      <c r="O69" s="6">
        <v>211.0</v>
      </c>
      <c r="P69" s="10">
        <v>63.0</v>
      </c>
      <c r="Q69" s="6" t="s">
        <v>15</v>
      </c>
      <c r="R69" s="10">
        <v>63.0</v>
      </c>
      <c r="S69" s="6" t="s">
        <v>26</v>
      </c>
      <c r="T69" s="10">
        <v>8.0</v>
      </c>
      <c r="U69" s="6">
        <v>23.0</v>
      </c>
      <c r="V69" s="10">
        <v>63.0</v>
      </c>
      <c r="W69" s="6">
        <v>37.0</v>
      </c>
      <c r="X69" s="10">
        <v>63.0</v>
      </c>
    </row>
    <row r="70" ht="15.75" customHeight="1">
      <c r="A70" s="6" t="s">
        <v>111</v>
      </c>
      <c r="B70" s="10">
        <v>7.0</v>
      </c>
      <c r="C70" s="6">
        <v>228.0</v>
      </c>
      <c r="D70" s="10">
        <v>64.0</v>
      </c>
      <c r="E70" s="6">
        <v>37.0</v>
      </c>
      <c r="F70" s="10">
        <v>64.0</v>
      </c>
      <c r="G70" s="6">
        <v>6.6</v>
      </c>
      <c r="H70" s="10">
        <v>7.0</v>
      </c>
      <c r="I70" s="6">
        <v>20.0</v>
      </c>
      <c r="J70" s="10">
        <v>64.0</v>
      </c>
      <c r="K70" s="6" t="s">
        <v>26</v>
      </c>
      <c r="L70" s="10">
        <v>64.0</v>
      </c>
      <c r="M70" s="6" t="s">
        <v>120</v>
      </c>
      <c r="N70" s="10">
        <v>7.0</v>
      </c>
      <c r="O70" s="6">
        <v>213.0</v>
      </c>
      <c r="P70" s="10">
        <v>64.0</v>
      </c>
      <c r="Q70" s="6">
        <v>34.0</v>
      </c>
      <c r="R70" s="10">
        <v>64.0</v>
      </c>
      <c r="S70" s="6">
        <v>6.8</v>
      </c>
      <c r="T70" s="10">
        <v>7.0</v>
      </c>
      <c r="U70" s="6">
        <v>24.0</v>
      </c>
      <c r="V70" s="10">
        <v>64.0</v>
      </c>
      <c r="W70" s="6">
        <v>39.0</v>
      </c>
      <c r="X70" s="10">
        <v>64.0</v>
      </c>
    </row>
    <row r="71" ht="15.75" customHeight="1">
      <c r="A71" s="6" t="s">
        <v>113</v>
      </c>
      <c r="B71" s="10">
        <v>6.0</v>
      </c>
      <c r="C71" s="6">
        <v>230.0</v>
      </c>
      <c r="D71" s="10">
        <v>65.0</v>
      </c>
      <c r="E71" s="6" t="s">
        <v>15</v>
      </c>
      <c r="F71" s="10">
        <v>65.0</v>
      </c>
      <c r="G71" s="6" t="s">
        <v>26</v>
      </c>
      <c r="H71" s="10">
        <v>6.0</v>
      </c>
      <c r="I71" s="6">
        <v>21.0</v>
      </c>
      <c r="J71" s="10">
        <v>65.0</v>
      </c>
      <c r="K71" s="6">
        <v>15.0</v>
      </c>
      <c r="L71" s="10">
        <v>65.0</v>
      </c>
      <c r="M71" s="6" t="s">
        <v>122</v>
      </c>
      <c r="N71" s="10">
        <v>6.0</v>
      </c>
      <c r="O71" s="6">
        <v>215.0</v>
      </c>
      <c r="P71" s="10">
        <v>65.0</v>
      </c>
      <c r="Q71" s="6" t="s">
        <v>15</v>
      </c>
      <c r="R71" s="10">
        <v>65.0</v>
      </c>
      <c r="S71" s="6" t="s">
        <v>26</v>
      </c>
      <c r="T71" s="10">
        <v>6.0</v>
      </c>
      <c r="U71" s="6">
        <v>25.0</v>
      </c>
      <c r="V71" s="10">
        <v>65.0</v>
      </c>
      <c r="W71" s="6">
        <v>41.0</v>
      </c>
      <c r="X71" s="10">
        <v>65.0</v>
      </c>
    </row>
    <row r="72" ht="15.75" customHeight="1">
      <c r="A72" s="6" t="s">
        <v>115</v>
      </c>
      <c r="B72" s="10">
        <v>5.0</v>
      </c>
      <c r="C72" s="6">
        <v>233.0</v>
      </c>
      <c r="D72" s="10">
        <v>66.0</v>
      </c>
      <c r="E72" s="6">
        <v>38.0</v>
      </c>
      <c r="F72" s="10">
        <v>66.0</v>
      </c>
      <c r="G72" s="6">
        <v>6.7</v>
      </c>
      <c r="H72" s="10">
        <v>5.0</v>
      </c>
      <c r="I72" s="6">
        <v>22.0</v>
      </c>
      <c r="J72" s="10">
        <v>66.0</v>
      </c>
      <c r="K72" s="6" t="s">
        <v>26</v>
      </c>
      <c r="L72" s="10">
        <v>66.0</v>
      </c>
      <c r="M72" s="6" t="s">
        <v>112</v>
      </c>
      <c r="N72" s="10">
        <v>5.0</v>
      </c>
      <c r="O72" s="6">
        <v>218.0</v>
      </c>
      <c r="P72" s="10">
        <v>66.0</v>
      </c>
      <c r="Q72" s="6">
        <v>35.0</v>
      </c>
      <c r="R72" s="10">
        <v>66.0</v>
      </c>
      <c r="S72" s="6">
        <v>6.9</v>
      </c>
      <c r="T72" s="10">
        <v>5.0</v>
      </c>
      <c r="U72" s="6">
        <v>26.0</v>
      </c>
      <c r="V72" s="10">
        <v>66.0</v>
      </c>
      <c r="W72" s="6">
        <v>43.0</v>
      </c>
      <c r="X72" s="10">
        <v>66.0</v>
      </c>
    </row>
    <row r="73" ht="15.75" customHeight="1">
      <c r="A73" s="6" t="s">
        <v>103</v>
      </c>
      <c r="B73" s="10">
        <v>4.0</v>
      </c>
      <c r="C73" s="6">
        <v>236.0</v>
      </c>
      <c r="D73" s="10">
        <v>67.0</v>
      </c>
      <c r="E73" s="6" t="s">
        <v>15</v>
      </c>
      <c r="F73" s="10">
        <v>67.0</v>
      </c>
      <c r="G73" s="6" t="s">
        <v>26</v>
      </c>
      <c r="H73" s="10">
        <v>4.0</v>
      </c>
      <c r="I73" s="6">
        <v>23.0</v>
      </c>
      <c r="J73" s="10">
        <v>67.0</v>
      </c>
      <c r="K73" s="6">
        <v>16.0</v>
      </c>
      <c r="L73" s="10">
        <v>67.0</v>
      </c>
      <c r="M73" s="6" t="s">
        <v>114</v>
      </c>
      <c r="N73" s="10">
        <v>4.0</v>
      </c>
      <c r="O73" s="6">
        <v>221.0</v>
      </c>
      <c r="P73" s="10">
        <v>67.0</v>
      </c>
      <c r="Q73" s="6" t="s">
        <v>15</v>
      </c>
      <c r="R73" s="10">
        <v>67.0</v>
      </c>
      <c r="S73" s="6" t="s">
        <v>26</v>
      </c>
      <c r="T73" s="10">
        <v>4.0</v>
      </c>
      <c r="U73" s="6">
        <v>27.0</v>
      </c>
      <c r="V73" s="10">
        <v>67.0</v>
      </c>
      <c r="W73" s="6">
        <v>46.0</v>
      </c>
      <c r="X73" s="10">
        <v>67.0</v>
      </c>
    </row>
    <row r="74" ht="15.75" customHeight="1">
      <c r="A74" s="6" t="s">
        <v>118</v>
      </c>
      <c r="B74" s="10">
        <v>3.0</v>
      </c>
      <c r="C74" s="6">
        <v>239.0</v>
      </c>
      <c r="D74" s="10">
        <v>68.0</v>
      </c>
      <c r="E74" s="6">
        <v>39.0</v>
      </c>
      <c r="F74" s="10">
        <v>68.0</v>
      </c>
      <c r="G74" s="6">
        <v>6.8</v>
      </c>
      <c r="H74" s="10">
        <v>3.0</v>
      </c>
      <c r="I74" s="6">
        <v>24.0</v>
      </c>
      <c r="J74" s="10">
        <v>68.0</v>
      </c>
      <c r="K74" s="6">
        <v>17.0</v>
      </c>
      <c r="L74" s="10">
        <v>68.0</v>
      </c>
      <c r="M74" s="6" t="s">
        <v>116</v>
      </c>
      <c r="N74" s="10">
        <v>3.0</v>
      </c>
      <c r="O74" s="6">
        <v>224.0</v>
      </c>
      <c r="P74" s="10">
        <v>68.0</v>
      </c>
      <c r="Q74" s="6">
        <v>36.0</v>
      </c>
      <c r="R74" s="10">
        <v>68.0</v>
      </c>
      <c r="S74" s="6">
        <v>7.0</v>
      </c>
      <c r="T74" s="10">
        <v>3.0</v>
      </c>
      <c r="U74" s="6">
        <v>28.0</v>
      </c>
      <c r="V74" s="10">
        <v>68.0</v>
      </c>
      <c r="W74" s="6">
        <v>49.0</v>
      </c>
      <c r="X74" s="10">
        <v>68.0</v>
      </c>
    </row>
    <row r="75" ht="15.75" customHeight="1">
      <c r="A75" s="6" t="s">
        <v>120</v>
      </c>
      <c r="B75" s="10">
        <v>2.0</v>
      </c>
      <c r="C75" s="6">
        <v>242.0</v>
      </c>
      <c r="D75" s="10">
        <v>69.0</v>
      </c>
      <c r="E75" s="6">
        <v>40.0</v>
      </c>
      <c r="F75" s="10">
        <v>69.0</v>
      </c>
      <c r="G75" s="6" t="s">
        <v>26</v>
      </c>
      <c r="H75" s="10">
        <v>2.0</v>
      </c>
      <c r="I75" s="6">
        <v>25.0</v>
      </c>
      <c r="J75" s="10">
        <v>69.0</v>
      </c>
      <c r="K75" s="6">
        <v>18.0</v>
      </c>
      <c r="L75" s="10">
        <v>69.0</v>
      </c>
      <c r="M75" s="6" t="s">
        <v>117</v>
      </c>
      <c r="N75" s="10">
        <v>2.0</v>
      </c>
      <c r="O75" s="6">
        <v>227.0</v>
      </c>
      <c r="P75" s="10">
        <v>69.0</v>
      </c>
      <c r="Q75" s="6">
        <v>37.0</v>
      </c>
      <c r="R75" s="10">
        <v>69.0</v>
      </c>
      <c r="S75" s="6" t="s">
        <v>26</v>
      </c>
      <c r="T75" s="10">
        <v>2.0</v>
      </c>
      <c r="U75" s="6">
        <v>29.0</v>
      </c>
      <c r="V75" s="10">
        <v>69.0</v>
      </c>
      <c r="W75" s="6">
        <v>52.0</v>
      </c>
      <c r="X75" s="10">
        <v>69.0</v>
      </c>
    </row>
    <row r="76" ht="15.75" customHeight="1">
      <c r="A76" s="6" t="s">
        <v>122</v>
      </c>
      <c r="B76" s="10">
        <v>1.0</v>
      </c>
      <c r="C76" s="6">
        <v>245.0</v>
      </c>
      <c r="D76" s="10">
        <v>70.0</v>
      </c>
      <c r="E76" s="6">
        <v>41.0</v>
      </c>
      <c r="F76" s="10">
        <v>70.0</v>
      </c>
      <c r="G76" s="6">
        <v>6.9</v>
      </c>
      <c r="H76" s="10">
        <v>1.0</v>
      </c>
      <c r="I76" s="6">
        <v>27.0</v>
      </c>
      <c r="J76" s="10">
        <v>70.0</v>
      </c>
      <c r="K76" s="6">
        <v>19.0</v>
      </c>
      <c r="L76" s="10">
        <v>70.0</v>
      </c>
      <c r="M76" s="6" t="s">
        <v>119</v>
      </c>
      <c r="N76" s="10">
        <v>1.0</v>
      </c>
      <c r="O76" s="6">
        <v>230.0</v>
      </c>
      <c r="P76" s="10">
        <v>70.0</v>
      </c>
      <c r="Q76" s="6">
        <v>38.0</v>
      </c>
      <c r="R76" s="10">
        <v>70.0</v>
      </c>
      <c r="S76" s="6">
        <v>7.1</v>
      </c>
      <c r="T76" s="10">
        <v>1.0</v>
      </c>
      <c r="U76" s="6">
        <v>30.0</v>
      </c>
      <c r="V76" s="10">
        <v>70.0</v>
      </c>
      <c r="W76" s="6">
        <v>55.0</v>
      </c>
      <c r="X76" s="10">
        <v>70.0</v>
      </c>
    </row>
    <row r="77" ht="15.75" customHeight="1">
      <c r="A77" s="6" t="s">
        <v>272</v>
      </c>
      <c r="B77" s="10">
        <v>0.0</v>
      </c>
      <c r="C77" s="6" t="s">
        <v>273</v>
      </c>
      <c r="D77" s="10">
        <v>70.0</v>
      </c>
      <c r="E77" s="6" t="s">
        <v>274</v>
      </c>
      <c r="F77" s="10">
        <v>70.0</v>
      </c>
      <c r="G77" s="6" t="s">
        <v>275</v>
      </c>
      <c r="H77" s="10">
        <v>0.0</v>
      </c>
      <c r="I77" s="6" t="s">
        <v>140</v>
      </c>
      <c r="J77" s="10">
        <v>70.0</v>
      </c>
      <c r="K77" s="6" t="s">
        <v>230</v>
      </c>
      <c r="L77" s="10">
        <v>70.0</v>
      </c>
      <c r="M77" s="6" t="s">
        <v>276</v>
      </c>
      <c r="N77" s="10">
        <v>0.0</v>
      </c>
      <c r="O77" s="6" t="s">
        <v>256</v>
      </c>
      <c r="P77" s="10">
        <v>70.0</v>
      </c>
      <c r="Q77" s="6" t="s">
        <v>257</v>
      </c>
      <c r="R77" s="10">
        <v>70.0</v>
      </c>
      <c r="S77" s="6" t="s">
        <v>277</v>
      </c>
      <c r="T77" s="10">
        <v>0.0</v>
      </c>
      <c r="U77" s="6" t="s">
        <v>278</v>
      </c>
      <c r="V77" s="10">
        <v>70.0</v>
      </c>
      <c r="W77" s="6" t="s">
        <v>279</v>
      </c>
      <c r="X77" s="10">
        <v>70.0</v>
      </c>
    </row>
    <row r="78" ht="15.75" customHeight="1">
      <c r="A78" s="6">
        <v>0.0</v>
      </c>
      <c r="B78" s="10">
        <v>0.0</v>
      </c>
      <c r="C78" s="6"/>
      <c r="D78" s="6"/>
      <c r="E78" s="6"/>
      <c r="F78" s="6">
        <v>0.0</v>
      </c>
      <c r="G78" s="6">
        <v>0.0</v>
      </c>
      <c r="H78" s="10">
        <v>0.0</v>
      </c>
      <c r="I78" s="6"/>
      <c r="J78" s="10">
        <v>0.0</v>
      </c>
      <c r="K78" s="6"/>
      <c r="L78" s="6"/>
      <c r="M78" s="6">
        <v>0.0</v>
      </c>
      <c r="N78" s="10">
        <v>0.0</v>
      </c>
      <c r="O78" s="6"/>
      <c r="P78" s="10"/>
      <c r="Q78" s="6"/>
      <c r="R78" s="10">
        <v>0.0</v>
      </c>
      <c r="S78" s="6">
        <v>0.0</v>
      </c>
      <c r="T78" s="10">
        <v>0.0</v>
      </c>
      <c r="U78" s="6"/>
      <c r="V78" s="10">
        <v>0.0</v>
      </c>
      <c r="W78" s="6"/>
      <c r="X78" s="6"/>
    </row>
    <row r="79" ht="15.75" customHeight="1">
      <c r="A79" s="6"/>
      <c r="B79" s="10">
        <v>0.0</v>
      </c>
      <c r="C79" s="6"/>
      <c r="D79" s="10">
        <v>0.0</v>
      </c>
      <c r="E79" s="6"/>
      <c r="F79" s="6">
        <v>0.0</v>
      </c>
      <c r="G79" s="6">
        <v>0.0</v>
      </c>
      <c r="H79" s="10">
        <v>0.0</v>
      </c>
      <c r="I79" s="6"/>
      <c r="J79" s="10">
        <v>0.0</v>
      </c>
      <c r="K79" s="6"/>
      <c r="L79" s="6"/>
      <c r="M79" s="6"/>
      <c r="N79" s="10">
        <v>0.0</v>
      </c>
      <c r="O79" s="6"/>
      <c r="P79" s="10">
        <v>0.0</v>
      </c>
      <c r="Q79" s="6"/>
      <c r="R79" s="10">
        <v>0.0</v>
      </c>
      <c r="S79" s="6">
        <v>0.0</v>
      </c>
      <c r="T79" s="10">
        <v>0.0</v>
      </c>
      <c r="U79" s="6"/>
      <c r="V79" s="10">
        <v>0.0</v>
      </c>
      <c r="W79" s="6"/>
      <c r="X79" s="6"/>
    </row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2">
    <mergeCell ref="A3:L3"/>
    <mergeCell ref="M3:X3"/>
  </mergeCells>
  <printOptions/>
  <pageMargins bottom="0.75" footer="0.0" header="0.0" left="0.2708333333333333" right="0.40625" top="0.75"/>
  <pageSetup paperSize="9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8" width="7.63"/>
  </cols>
  <sheetData>
    <row r="1" ht="15.75" customHeight="1"/>
    <row r="2" ht="15.75" customHeight="1"/>
    <row r="3" ht="15.75" customHeight="1">
      <c r="A3" s="1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"/>
      <c r="O3" s="1" t="s">
        <v>1</v>
      </c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3"/>
    </row>
    <row r="4" ht="15.75" customHeight="1">
      <c r="A4" s="4" t="s">
        <v>2</v>
      </c>
      <c r="B4" s="4" t="s">
        <v>9</v>
      </c>
      <c r="C4" s="4" t="s">
        <v>4</v>
      </c>
      <c r="D4" s="4" t="s">
        <v>9</v>
      </c>
      <c r="E4" s="4" t="s">
        <v>5</v>
      </c>
      <c r="F4" s="4" t="s">
        <v>9</v>
      </c>
      <c r="G4" s="4" t="s">
        <v>6</v>
      </c>
      <c r="H4" s="4" t="s">
        <v>9</v>
      </c>
      <c r="I4" s="4" t="s">
        <v>280</v>
      </c>
      <c r="J4" s="4" t="s">
        <v>9</v>
      </c>
      <c r="K4" s="4" t="s">
        <v>7</v>
      </c>
      <c r="L4" s="4" t="s">
        <v>9</v>
      </c>
      <c r="M4" s="4" t="s">
        <v>8</v>
      </c>
      <c r="N4" s="4" t="s">
        <v>9</v>
      </c>
      <c r="O4" s="4" t="s">
        <v>2</v>
      </c>
      <c r="P4" s="4" t="s">
        <v>9</v>
      </c>
      <c r="Q4" s="4" t="s">
        <v>4</v>
      </c>
      <c r="R4" s="4" t="s">
        <v>9</v>
      </c>
      <c r="S4" s="4" t="s">
        <v>5</v>
      </c>
      <c r="T4" s="4" t="s">
        <v>9</v>
      </c>
      <c r="U4" s="4" t="s">
        <v>10</v>
      </c>
      <c r="V4" s="4" t="s">
        <v>9</v>
      </c>
      <c r="W4" s="4" t="s">
        <v>281</v>
      </c>
      <c r="X4" s="4" t="s">
        <v>9</v>
      </c>
      <c r="Y4" s="4" t="s">
        <v>7</v>
      </c>
      <c r="Z4" s="4" t="s">
        <v>9</v>
      </c>
      <c r="AA4" s="4" t="s">
        <v>11</v>
      </c>
      <c r="AB4" s="4" t="s">
        <v>9</v>
      </c>
    </row>
    <row r="5" ht="15.75" customHeight="1">
      <c r="A5" s="4"/>
      <c r="B5" s="4"/>
      <c r="C5" s="4"/>
      <c r="D5" s="4"/>
      <c r="E5" s="4"/>
      <c r="F5" s="4"/>
      <c r="G5" s="4">
        <v>0.0</v>
      </c>
      <c r="H5" s="4">
        <v>0.0</v>
      </c>
      <c r="I5" s="4">
        <v>0.0</v>
      </c>
      <c r="J5" s="4">
        <v>0.0</v>
      </c>
      <c r="K5" s="4"/>
      <c r="L5" s="4"/>
      <c r="M5" s="4"/>
      <c r="N5" s="4"/>
      <c r="O5" s="4"/>
      <c r="P5" s="4"/>
      <c r="Q5" s="4"/>
      <c r="R5" s="4"/>
      <c r="S5" s="4"/>
      <c r="T5" s="4"/>
      <c r="U5" s="4">
        <v>0.0</v>
      </c>
      <c r="V5" s="4">
        <v>0.0</v>
      </c>
      <c r="W5" s="4">
        <v>0.0</v>
      </c>
      <c r="X5" s="4">
        <v>0.0</v>
      </c>
      <c r="Y5" s="4"/>
      <c r="Z5" s="4"/>
      <c r="AA5" s="4"/>
      <c r="AB5" s="4"/>
    </row>
    <row r="6" ht="15.75" customHeight="1">
      <c r="A6" s="4" t="s">
        <v>282</v>
      </c>
      <c r="B6" s="4">
        <v>70.0</v>
      </c>
      <c r="C6" s="4">
        <v>0.0</v>
      </c>
      <c r="D6" s="4">
        <v>0.0</v>
      </c>
      <c r="E6" s="4">
        <v>0.0</v>
      </c>
      <c r="F6" s="4">
        <v>0.0</v>
      </c>
      <c r="G6" s="4">
        <v>2.0</v>
      </c>
      <c r="H6" s="4">
        <v>70.0</v>
      </c>
      <c r="I6" s="4">
        <v>2.0</v>
      </c>
      <c r="J6" s="4">
        <v>70.0</v>
      </c>
      <c r="K6" s="4">
        <v>-99.0</v>
      </c>
      <c r="L6" s="4">
        <v>0.0</v>
      </c>
      <c r="M6" s="4">
        <v>0.0</v>
      </c>
      <c r="N6" s="4">
        <v>0.0</v>
      </c>
      <c r="O6" s="4" t="s">
        <v>283</v>
      </c>
      <c r="P6" s="4">
        <v>70.0</v>
      </c>
      <c r="Q6" s="4">
        <v>0.0</v>
      </c>
      <c r="R6" s="4">
        <v>0.0</v>
      </c>
      <c r="S6" s="4">
        <v>0.0</v>
      </c>
      <c r="T6" s="4">
        <v>0.0</v>
      </c>
      <c r="U6" s="4">
        <v>2.0</v>
      </c>
      <c r="V6" s="4">
        <v>70.0</v>
      </c>
      <c r="W6" s="4">
        <v>2.0</v>
      </c>
      <c r="X6" s="4">
        <v>70.0</v>
      </c>
      <c r="Y6" s="4">
        <v>-99.0</v>
      </c>
      <c r="Z6" s="4">
        <v>0.0</v>
      </c>
      <c r="AA6" s="4">
        <v>0.0</v>
      </c>
      <c r="AB6" s="4">
        <v>0.0</v>
      </c>
    </row>
    <row r="7" ht="15.75" customHeight="1">
      <c r="A7" s="6" t="s">
        <v>284</v>
      </c>
      <c r="B7" s="10">
        <v>70.0</v>
      </c>
      <c r="C7" s="6">
        <v>118.0</v>
      </c>
      <c r="D7" s="10">
        <v>1.0</v>
      </c>
      <c r="E7" s="6">
        <v>3.0</v>
      </c>
      <c r="F7" s="10">
        <v>1.0</v>
      </c>
      <c r="G7" s="6">
        <v>4.4</v>
      </c>
      <c r="H7" s="10">
        <v>70.0</v>
      </c>
      <c r="I7" s="6">
        <v>7.8</v>
      </c>
      <c r="J7" s="10">
        <v>70.0</v>
      </c>
      <c r="K7" s="6">
        <v>-5.0</v>
      </c>
      <c r="L7" s="10">
        <v>1.0</v>
      </c>
      <c r="M7" s="6" t="s">
        <v>15</v>
      </c>
      <c r="N7" s="10">
        <v>1.0</v>
      </c>
      <c r="O7" s="6" t="s">
        <v>285</v>
      </c>
      <c r="P7" s="10">
        <v>70.0</v>
      </c>
      <c r="Q7" s="6">
        <v>107.0</v>
      </c>
      <c r="R7" s="10">
        <v>1.0</v>
      </c>
      <c r="S7" s="6">
        <v>2.0</v>
      </c>
      <c r="T7" s="10">
        <v>1.0</v>
      </c>
      <c r="U7" s="6">
        <v>4.6</v>
      </c>
      <c r="V7" s="10">
        <v>70.0</v>
      </c>
      <c r="W7" s="6">
        <v>8.2</v>
      </c>
      <c r="X7" s="10">
        <v>70.0</v>
      </c>
      <c r="Y7" s="6">
        <v>-3.0</v>
      </c>
      <c r="Z7" s="10">
        <v>1.0</v>
      </c>
      <c r="AA7" s="6">
        <v>1.0</v>
      </c>
      <c r="AB7" s="10">
        <v>1.0</v>
      </c>
    </row>
    <row r="8" ht="15.75" customHeight="1">
      <c r="A8" s="6" t="s">
        <v>286</v>
      </c>
      <c r="B8" s="10">
        <v>69.0</v>
      </c>
      <c r="C8" s="6">
        <v>121.0</v>
      </c>
      <c r="D8" s="10">
        <v>2.0</v>
      </c>
      <c r="E8" s="6">
        <v>4.0</v>
      </c>
      <c r="F8" s="10">
        <v>2.0</v>
      </c>
      <c r="G8" s="6" t="s">
        <v>26</v>
      </c>
      <c r="H8" s="10">
        <v>69.0</v>
      </c>
      <c r="I8" s="6">
        <v>7.9</v>
      </c>
      <c r="J8" s="10">
        <v>69.0</v>
      </c>
      <c r="K8" s="6">
        <v>-4.0</v>
      </c>
      <c r="L8" s="10">
        <v>2.0</v>
      </c>
      <c r="M8" s="6" t="s">
        <v>15</v>
      </c>
      <c r="N8" s="10">
        <v>2.0</v>
      </c>
      <c r="O8" s="6" t="s">
        <v>287</v>
      </c>
      <c r="P8" s="10">
        <v>69.0</v>
      </c>
      <c r="Q8" s="6">
        <v>110.0</v>
      </c>
      <c r="R8" s="10">
        <v>2.0</v>
      </c>
      <c r="S8" s="6">
        <v>3.0</v>
      </c>
      <c r="T8" s="10">
        <v>2.0</v>
      </c>
      <c r="U8" s="6" t="s">
        <v>26</v>
      </c>
      <c r="V8" s="10">
        <v>69.0</v>
      </c>
      <c r="W8" s="6">
        <v>8.3</v>
      </c>
      <c r="X8" s="10">
        <v>69.0</v>
      </c>
      <c r="Y8" s="6">
        <v>-2.0</v>
      </c>
      <c r="Z8" s="10">
        <v>2.0</v>
      </c>
      <c r="AA8" s="6">
        <v>2.0</v>
      </c>
      <c r="AB8" s="10">
        <v>2.0</v>
      </c>
    </row>
    <row r="9" ht="15.75" customHeight="1">
      <c r="A9" s="6" t="s">
        <v>288</v>
      </c>
      <c r="B9" s="10">
        <v>68.0</v>
      </c>
      <c r="C9" s="6">
        <v>124.0</v>
      </c>
      <c r="D9" s="10">
        <v>3.0</v>
      </c>
      <c r="E9" s="6">
        <v>5.0</v>
      </c>
      <c r="F9" s="10">
        <v>3.0</v>
      </c>
      <c r="G9" s="6">
        <v>4.5</v>
      </c>
      <c r="H9" s="10">
        <v>68.0</v>
      </c>
      <c r="I9" s="6">
        <v>8.0</v>
      </c>
      <c r="J9" s="10">
        <v>68.0</v>
      </c>
      <c r="K9" s="6" t="s">
        <v>15</v>
      </c>
      <c r="L9" s="10">
        <v>3.0</v>
      </c>
      <c r="M9" s="6" t="s">
        <v>15</v>
      </c>
      <c r="N9" s="10">
        <v>3.0</v>
      </c>
      <c r="O9" s="6" t="s">
        <v>289</v>
      </c>
      <c r="P9" s="10">
        <v>68.0</v>
      </c>
      <c r="Q9" s="6">
        <v>113.0</v>
      </c>
      <c r="R9" s="10">
        <v>3.0</v>
      </c>
      <c r="S9" s="6">
        <v>4.0</v>
      </c>
      <c r="T9" s="10">
        <v>3.0</v>
      </c>
      <c r="U9" s="6">
        <v>4.7</v>
      </c>
      <c r="V9" s="10">
        <v>68.0</v>
      </c>
      <c r="W9" s="6">
        <v>8.4</v>
      </c>
      <c r="X9" s="10">
        <v>68.0</v>
      </c>
      <c r="Y9" s="6">
        <v>-1.0</v>
      </c>
      <c r="Z9" s="10">
        <v>3.0</v>
      </c>
      <c r="AA9" s="6">
        <v>3.0</v>
      </c>
      <c r="AB9" s="10">
        <v>3.0</v>
      </c>
    </row>
    <row r="10" ht="15.75" customHeight="1">
      <c r="A10" s="6" t="s">
        <v>290</v>
      </c>
      <c r="B10" s="10">
        <v>67.0</v>
      </c>
      <c r="C10" s="6">
        <v>127.0</v>
      </c>
      <c r="D10" s="10">
        <v>4.0</v>
      </c>
      <c r="E10" s="6">
        <v>6.0</v>
      </c>
      <c r="F10" s="10">
        <v>4.0</v>
      </c>
      <c r="G10" s="6" t="s">
        <v>26</v>
      </c>
      <c r="H10" s="10">
        <v>67.0</v>
      </c>
      <c r="I10" s="6">
        <v>8.1</v>
      </c>
      <c r="J10" s="10">
        <v>67.0</v>
      </c>
      <c r="K10" s="6">
        <v>-3.0</v>
      </c>
      <c r="L10" s="10">
        <v>4.0</v>
      </c>
      <c r="M10" s="6" t="s">
        <v>15</v>
      </c>
      <c r="N10" s="10">
        <v>4.0</v>
      </c>
      <c r="O10" s="6" t="s">
        <v>291</v>
      </c>
      <c r="P10" s="10">
        <v>67.0</v>
      </c>
      <c r="Q10" s="6">
        <v>116.0</v>
      </c>
      <c r="R10" s="10">
        <v>4.0</v>
      </c>
      <c r="S10" s="6">
        <v>5.0</v>
      </c>
      <c r="T10" s="10">
        <v>4.0</v>
      </c>
      <c r="U10" s="6" t="s">
        <v>26</v>
      </c>
      <c r="V10" s="10">
        <v>67.0</v>
      </c>
      <c r="W10" s="6">
        <v>8.5</v>
      </c>
      <c r="X10" s="10">
        <v>67.0</v>
      </c>
      <c r="Y10" s="6">
        <v>0.0</v>
      </c>
      <c r="Z10" s="10">
        <v>4.0</v>
      </c>
      <c r="AA10" s="6">
        <v>4.0</v>
      </c>
      <c r="AB10" s="10">
        <v>4.0</v>
      </c>
    </row>
    <row r="11" ht="15.75" customHeight="1">
      <c r="A11" s="6" t="s">
        <v>292</v>
      </c>
      <c r="B11" s="10">
        <v>66.0</v>
      </c>
      <c r="C11" s="6">
        <v>130.0</v>
      </c>
      <c r="D11" s="10">
        <v>5.0</v>
      </c>
      <c r="E11" s="6">
        <v>7.0</v>
      </c>
      <c r="F11" s="10">
        <v>5.0</v>
      </c>
      <c r="G11" s="6" t="s">
        <v>26</v>
      </c>
      <c r="H11" s="10">
        <v>66.0</v>
      </c>
      <c r="I11" s="6">
        <v>8.2</v>
      </c>
      <c r="J11" s="10">
        <v>66.0</v>
      </c>
      <c r="K11" s="6" t="s">
        <v>15</v>
      </c>
      <c r="L11" s="10">
        <v>5.0</v>
      </c>
      <c r="M11" s="6" t="s">
        <v>15</v>
      </c>
      <c r="N11" s="10">
        <v>5.0</v>
      </c>
      <c r="O11" s="6" t="s">
        <v>293</v>
      </c>
      <c r="P11" s="10">
        <v>66.0</v>
      </c>
      <c r="Q11" s="6">
        <v>119.0</v>
      </c>
      <c r="R11" s="10">
        <v>5.0</v>
      </c>
      <c r="S11" s="6">
        <v>6.0</v>
      </c>
      <c r="T11" s="10">
        <v>5.0</v>
      </c>
      <c r="U11" s="6">
        <v>4.8</v>
      </c>
      <c r="V11" s="10">
        <v>66.0</v>
      </c>
      <c r="W11" s="6">
        <v>8.6</v>
      </c>
      <c r="X11" s="10">
        <v>66.0</v>
      </c>
      <c r="Y11" s="6">
        <v>1.0</v>
      </c>
      <c r="Z11" s="10">
        <v>5.0</v>
      </c>
      <c r="AA11" s="6">
        <v>5.0</v>
      </c>
      <c r="AB11" s="10">
        <v>5.0</v>
      </c>
    </row>
    <row r="12" ht="15.75" customHeight="1">
      <c r="A12" s="6" t="s">
        <v>285</v>
      </c>
      <c r="B12" s="10">
        <v>65.0</v>
      </c>
      <c r="C12" s="6">
        <v>133.0</v>
      </c>
      <c r="D12" s="10">
        <v>6.0</v>
      </c>
      <c r="E12" s="6">
        <v>8.0</v>
      </c>
      <c r="F12" s="10">
        <v>6.0</v>
      </c>
      <c r="G12" s="6">
        <v>4.6</v>
      </c>
      <c r="H12" s="10">
        <v>65.0</v>
      </c>
      <c r="I12" s="6">
        <v>8.3</v>
      </c>
      <c r="J12" s="10">
        <v>65.0</v>
      </c>
      <c r="K12" s="6">
        <v>-2.0</v>
      </c>
      <c r="L12" s="10">
        <v>6.0</v>
      </c>
      <c r="M12" s="6" t="s">
        <v>15</v>
      </c>
      <c r="N12" s="10">
        <v>6.0</v>
      </c>
      <c r="O12" s="6" t="s">
        <v>205</v>
      </c>
      <c r="P12" s="10">
        <v>65.0</v>
      </c>
      <c r="Q12" s="6">
        <v>122.0</v>
      </c>
      <c r="R12" s="10">
        <v>6.0</v>
      </c>
      <c r="S12" s="6">
        <v>7.0</v>
      </c>
      <c r="T12" s="10">
        <v>6.0</v>
      </c>
      <c r="U12" s="6" t="s">
        <v>26</v>
      </c>
      <c r="V12" s="10">
        <v>65.0</v>
      </c>
      <c r="W12" s="6">
        <v>8.7</v>
      </c>
      <c r="X12" s="10">
        <v>65.0</v>
      </c>
      <c r="Y12" s="6">
        <v>2.0</v>
      </c>
      <c r="Z12" s="10">
        <v>6.0</v>
      </c>
      <c r="AA12" s="6">
        <v>6.0</v>
      </c>
      <c r="AB12" s="10">
        <v>6.0</v>
      </c>
    </row>
    <row r="13" ht="15.75" customHeight="1">
      <c r="A13" s="6" t="s">
        <v>294</v>
      </c>
      <c r="B13" s="10">
        <v>64.0</v>
      </c>
      <c r="C13" s="6">
        <v>136.0</v>
      </c>
      <c r="D13" s="10">
        <v>7.0</v>
      </c>
      <c r="E13" s="6">
        <v>9.0</v>
      </c>
      <c r="F13" s="10">
        <v>7.0</v>
      </c>
      <c r="G13" s="6" t="s">
        <v>26</v>
      </c>
      <c r="H13" s="10">
        <v>64.0</v>
      </c>
      <c r="I13" s="6">
        <v>8.4</v>
      </c>
      <c r="J13" s="10">
        <v>64.0</v>
      </c>
      <c r="K13" s="6" t="s">
        <v>15</v>
      </c>
      <c r="L13" s="10">
        <v>7.0</v>
      </c>
      <c r="M13" s="6" t="s">
        <v>15</v>
      </c>
      <c r="N13" s="10">
        <v>7.0</v>
      </c>
      <c r="O13" s="6" t="s">
        <v>206</v>
      </c>
      <c r="P13" s="10">
        <v>64.0</v>
      </c>
      <c r="Q13" s="6">
        <v>124.0</v>
      </c>
      <c r="R13" s="10">
        <v>7.0</v>
      </c>
      <c r="S13" s="6">
        <v>8.0</v>
      </c>
      <c r="T13" s="10">
        <v>7.0</v>
      </c>
      <c r="U13" s="6">
        <v>4.9</v>
      </c>
      <c r="V13" s="10">
        <v>64.0</v>
      </c>
      <c r="W13" s="6">
        <v>8.8</v>
      </c>
      <c r="X13" s="10">
        <v>64.0</v>
      </c>
      <c r="Y13" s="6">
        <v>3.0</v>
      </c>
      <c r="Z13" s="10">
        <v>7.0</v>
      </c>
      <c r="AA13" s="6" t="s">
        <v>15</v>
      </c>
      <c r="AB13" s="10">
        <v>7.0</v>
      </c>
    </row>
    <row r="14" ht="15.75" customHeight="1">
      <c r="A14" s="6" t="s">
        <v>269</v>
      </c>
      <c r="B14" s="10">
        <v>63.0</v>
      </c>
      <c r="C14" s="6">
        <v>139.0</v>
      </c>
      <c r="D14" s="10">
        <v>8.0</v>
      </c>
      <c r="E14" s="6">
        <v>10.0</v>
      </c>
      <c r="F14" s="10">
        <v>8.0</v>
      </c>
      <c r="G14" s="6" t="s">
        <v>26</v>
      </c>
      <c r="H14" s="10">
        <v>63.0</v>
      </c>
      <c r="I14" s="6" t="s">
        <v>26</v>
      </c>
      <c r="J14" s="10">
        <v>63.0</v>
      </c>
      <c r="K14" s="6">
        <v>-1.0</v>
      </c>
      <c r="L14" s="10">
        <v>8.0</v>
      </c>
      <c r="M14" s="6" t="s">
        <v>15</v>
      </c>
      <c r="N14" s="10">
        <v>8.0</v>
      </c>
      <c r="O14" s="6" t="s">
        <v>207</v>
      </c>
      <c r="P14" s="10">
        <v>63.0</v>
      </c>
      <c r="Q14" s="6">
        <v>126.0</v>
      </c>
      <c r="R14" s="10">
        <v>8.0</v>
      </c>
      <c r="S14" s="6">
        <v>9.0</v>
      </c>
      <c r="T14" s="10">
        <v>8.0</v>
      </c>
      <c r="U14" s="6" t="s">
        <v>26</v>
      </c>
      <c r="V14" s="10">
        <v>63.0</v>
      </c>
      <c r="W14" s="6">
        <v>8.9</v>
      </c>
      <c r="X14" s="10">
        <v>63.0</v>
      </c>
      <c r="Y14" s="6" t="s">
        <v>15</v>
      </c>
      <c r="Z14" s="10">
        <v>8.0</v>
      </c>
      <c r="AA14" s="6">
        <v>7.0</v>
      </c>
      <c r="AB14" s="10">
        <v>8.0</v>
      </c>
    </row>
    <row r="15" ht="15.75" customHeight="1">
      <c r="A15" s="6" t="s">
        <v>289</v>
      </c>
      <c r="B15" s="10">
        <v>62.0</v>
      </c>
      <c r="C15" s="6">
        <v>142.0</v>
      </c>
      <c r="D15" s="10">
        <v>9.0</v>
      </c>
      <c r="E15" s="6">
        <v>11.0</v>
      </c>
      <c r="F15" s="10">
        <v>9.0</v>
      </c>
      <c r="G15" s="6">
        <v>4.7</v>
      </c>
      <c r="H15" s="10">
        <v>62.0</v>
      </c>
      <c r="I15" s="6">
        <v>8.5</v>
      </c>
      <c r="J15" s="10">
        <v>62.0</v>
      </c>
      <c r="K15" s="6" t="s">
        <v>15</v>
      </c>
      <c r="L15" s="10">
        <v>9.0</v>
      </c>
      <c r="M15" s="6" t="s">
        <v>15</v>
      </c>
      <c r="N15" s="10">
        <v>9.0</v>
      </c>
      <c r="O15" s="6" t="s">
        <v>209</v>
      </c>
      <c r="P15" s="10">
        <v>62.0</v>
      </c>
      <c r="Q15" s="6">
        <v>128.0</v>
      </c>
      <c r="R15" s="10">
        <v>9.0</v>
      </c>
      <c r="S15" s="6">
        <v>10.0</v>
      </c>
      <c r="T15" s="10">
        <v>9.0</v>
      </c>
      <c r="U15" s="6">
        <v>5.0</v>
      </c>
      <c r="V15" s="10">
        <v>62.0</v>
      </c>
      <c r="W15" s="6">
        <v>9.0</v>
      </c>
      <c r="X15" s="10">
        <v>62.0</v>
      </c>
      <c r="Y15" s="6">
        <v>4.0</v>
      </c>
      <c r="Z15" s="10">
        <v>9.0</v>
      </c>
      <c r="AA15" s="6" t="s">
        <v>15</v>
      </c>
      <c r="AB15" s="10">
        <v>9.0</v>
      </c>
    </row>
    <row r="16" ht="15.75" customHeight="1">
      <c r="A16" s="6" t="s">
        <v>295</v>
      </c>
      <c r="B16" s="10">
        <v>61.0</v>
      </c>
      <c r="C16" s="6">
        <v>143.0</v>
      </c>
      <c r="D16" s="10">
        <v>64.0</v>
      </c>
      <c r="E16" s="6">
        <v>12.0</v>
      </c>
      <c r="F16" s="10">
        <v>10.0</v>
      </c>
      <c r="G16" s="6" t="s">
        <v>26</v>
      </c>
      <c r="H16" s="10">
        <v>61.0</v>
      </c>
      <c r="I16" s="6" t="s">
        <v>26</v>
      </c>
      <c r="J16" s="10">
        <v>61.0</v>
      </c>
      <c r="K16" s="6">
        <v>10.0</v>
      </c>
      <c r="L16" s="10">
        <v>10.0</v>
      </c>
      <c r="M16" s="6">
        <v>1.0</v>
      </c>
      <c r="N16" s="10">
        <v>10.0</v>
      </c>
      <c r="O16" s="6" t="s">
        <v>271</v>
      </c>
      <c r="P16" s="10">
        <v>61.0</v>
      </c>
      <c r="Q16" s="6">
        <v>130.0</v>
      </c>
      <c r="R16" s="10">
        <v>10.0</v>
      </c>
      <c r="S16" s="6" t="s">
        <v>26</v>
      </c>
      <c r="T16" s="10">
        <v>10.0</v>
      </c>
      <c r="U16" s="6" t="s">
        <v>26</v>
      </c>
      <c r="V16" s="10">
        <v>61.0</v>
      </c>
      <c r="W16" s="6" t="s">
        <v>26</v>
      </c>
      <c r="X16" s="10">
        <v>61.0</v>
      </c>
      <c r="Y16" s="6" t="s">
        <v>26</v>
      </c>
      <c r="Z16" s="10">
        <v>10.0</v>
      </c>
      <c r="AA16" s="6">
        <v>8.0</v>
      </c>
      <c r="AB16" s="10">
        <v>10.0</v>
      </c>
    </row>
    <row r="17" ht="15.75" customHeight="1">
      <c r="A17" s="6" t="s">
        <v>238</v>
      </c>
      <c r="B17" s="10">
        <v>60.0</v>
      </c>
      <c r="C17" s="6">
        <v>145.0</v>
      </c>
      <c r="D17" s="10">
        <v>10.0</v>
      </c>
      <c r="E17" s="6">
        <v>13.0</v>
      </c>
      <c r="F17" s="10">
        <v>11.0</v>
      </c>
      <c r="G17" s="6" t="s">
        <v>26</v>
      </c>
      <c r="H17" s="10">
        <v>60.0</v>
      </c>
      <c r="I17" s="6">
        <v>8.6</v>
      </c>
      <c r="J17" s="10">
        <v>60.0</v>
      </c>
      <c r="K17" s="6" t="s">
        <v>26</v>
      </c>
      <c r="L17" s="10">
        <v>11.0</v>
      </c>
      <c r="M17" s="6" t="s">
        <v>15</v>
      </c>
      <c r="N17" s="10">
        <v>11.0</v>
      </c>
      <c r="O17" s="6" t="s">
        <v>14</v>
      </c>
      <c r="P17" s="10">
        <v>60.0</v>
      </c>
      <c r="Q17" s="6">
        <v>132.0</v>
      </c>
      <c r="R17" s="10">
        <v>11.0</v>
      </c>
      <c r="S17" s="6">
        <v>11.0</v>
      </c>
      <c r="T17" s="10">
        <v>11.0</v>
      </c>
      <c r="U17" s="6" t="s">
        <v>26</v>
      </c>
      <c r="V17" s="10">
        <v>60.0</v>
      </c>
      <c r="W17" s="6">
        <v>9.1</v>
      </c>
      <c r="X17" s="10">
        <v>60.0</v>
      </c>
      <c r="Y17" s="6">
        <v>5.0</v>
      </c>
      <c r="Z17" s="10">
        <v>11.0</v>
      </c>
      <c r="AA17" s="6" t="s">
        <v>15</v>
      </c>
      <c r="AB17" s="10">
        <v>11.0</v>
      </c>
    </row>
    <row r="18" ht="15.75" customHeight="1">
      <c r="A18" s="6" t="s">
        <v>293</v>
      </c>
      <c r="B18" s="10">
        <v>59.0</v>
      </c>
      <c r="C18" s="6">
        <v>148.0</v>
      </c>
      <c r="D18" s="10">
        <v>11.0</v>
      </c>
      <c r="E18" s="6">
        <v>14.0</v>
      </c>
      <c r="F18" s="10">
        <v>12.0</v>
      </c>
      <c r="G18" s="6">
        <v>4.8</v>
      </c>
      <c r="H18" s="10">
        <v>59.0</v>
      </c>
      <c r="I18" s="6" t="s">
        <v>26</v>
      </c>
      <c r="J18" s="10">
        <v>59.0</v>
      </c>
      <c r="K18" s="6">
        <v>1.0</v>
      </c>
      <c r="L18" s="10">
        <v>12.0</v>
      </c>
      <c r="M18" s="6" t="s">
        <v>26</v>
      </c>
      <c r="N18" s="10">
        <v>12.0</v>
      </c>
      <c r="O18" s="6" t="s">
        <v>17</v>
      </c>
      <c r="P18" s="10">
        <v>59.0</v>
      </c>
      <c r="Q18" s="6">
        <v>134.0</v>
      </c>
      <c r="R18" s="10">
        <v>12.0</v>
      </c>
      <c r="S18" s="6" t="s">
        <v>26</v>
      </c>
      <c r="T18" s="10">
        <v>12.0</v>
      </c>
      <c r="U18" s="6">
        <v>5.1</v>
      </c>
      <c r="V18" s="10">
        <v>59.0</v>
      </c>
      <c r="W18" s="6" t="s">
        <v>26</v>
      </c>
      <c r="X18" s="10">
        <v>59.0</v>
      </c>
      <c r="Y18" s="6" t="s">
        <v>26</v>
      </c>
      <c r="Z18" s="10">
        <v>12.0</v>
      </c>
      <c r="AA18" s="6">
        <v>9.0</v>
      </c>
      <c r="AB18" s="10">
        <v>12.0</v>
      </c>
    </row>
    <row r="19" ht="15.75" customHeight="1">
      <c r="A19" s="6" t="s">
        <v>267</v>
      </c>
      <c r="B19" s="10">
        <v>58.0</v>
      </c>
      <c r="C19" s="6">
        <v>151.0</v>
      </c>
      <c r="D19" s="10">
        <v>12.0</v>
      </c>
      <c r="E19" s="6" t="s">
        <v>15</v>
      </c>
      <c r="F19" s="10">
        <v>13.0</v>
      </c>
      <c r="G19" s="6" t="s">
        <v>26</v>
      </c>
      <c r="H19" s="10">
        <v>58.0</v>
      </c>
      <c r="I19" s="6">
        <v>8.7</v>
      </c>
      <c r="J19" s="10">
        <v>58.0</v>
      </c>
      <c r="K19" s="6" t="s">
        <v>26</v>
      </c>
      <c r="L19" s="10">
        <v>13.0</v>
      </c>
      <c r="M19" s="6">
        <v>2.0</v>
      </c>
      <c r="N19" s="10">
        <v>13.0</v>
      </c>
      <c r="O19" s="6" t="s">
        <v>19</v>
      </c>
      <c r="P19" s="10">
        <v>58.0</v>
      </c>
      <c r="Q19" s="6">
        <v>136.0</v>
      </c>
      <c r="R19" s="10">
        <v>13.0</v>
      </c>
      <c r="S19" s="6">
        <v>12.0</v>
      </c>
      <c r="T19" s="10">
        <v>13.0</v>
      </c>
      <c r="U19" s="6" t="s">
        <v>26</v>
      </c>
      <c r="V19" s="10">
        <v>58.0</v>
      </c>
      <c r="W19" s="6">
        <v>9.2</v>
      </c>
      <c r="X19" s="10">
        <v>58.0</v>
      </c>
      <c r="Y19" s="6">
        <v>6.0</v>
      </c>
      <c r="Z19" s="10">
        <v>13.0</v>
      </c>
      <c r="AA19" s="6" t="s">
        <v>15</v>
      </c>
      <c r="AB19" s="10">
        <v>13.0</v>
      </c>
    </row>
    <row r="20" ht="15.75" customHeight="1">
      <c r="A20" s="6" t="s">
        <v>241</v>
      </c>
      <c r="B20" s="10">
        <v>57.0</v>
      </c>
      <c r="C20" s="6">
        <v>154.0</v>
      </c>
      <c r="D20" s="10">
        <v>13.0</v>
      </c>
      <c r="E20" s="6">
        <v>15.0</v>
      </c>
      <c r="F20" s="10">
        <v>14.0</v>
      </c>
      <c r="G20" s="6" t="s">
        <v>26</v>
      </c>
      <c r="H20" s="10">
        <v>57.0</v>
      </c>
      <c r="I20" s="6" t="s">
        <v>26</v>
      </c>
      <c r="J20" s="10">
        <v>57.0</v>
      </c>
      <c r="K20" s="6">
        <v>2.0</v>
      </c>
      <c r="L20" s="10">
        <v>14.0</v>
      </c>
      <c r="M20" s="6" t="s">
        <v>15</v>
      </c>
      <c r="N20" s="10">
        <v>14.0</v>
      </c>
      <c r="O20" s="6" t="s">
        <v>21</v>
      </c>
      <c r="P20" s="10">
        <v>57.0</v>
      </c>
      <c r="Q20" s="6">
        <v>138.0</v>
      </c>
      <c r="R20" s="10">
        <v>14.0</v>
      </c>
      <c r="S20" s="6" t="s">
        <v>26</v>
      </c>
      <c r="T20" s="10">
        <v>14.0</v>
      </c>
      <c r="U20" s="6" t="s">
        <v>26</v>
      </c>
      <c r="V20" s="10">
        <v>57.0</v>
      </c>
      <c r="W20" s="6" t="s">
        <v>296</v>
      </c>
      <c r="X20" s="10">
        <v>57.0</v>
      </c>
      <c r="Y20" s="6" t="s">
        <v>26</v>
      </c>
      <c r="Z20" s="10">
        <v>14.0</v>
      </c>
      <c r="AA20" s="6">
        <v>1.0</v>
      </c>
      <c r="AB20" s="10">
        <v>14.0</v>
      </c>
    </row>
    <row r="21" ht="15.75" customHeight="1">
      <c r="A21" s="6" t="s">
        <v>206</v>
      </c>
      <c r="B21" s="10">
        <v>56.0</v>
      </c>
      <c r="C21" s="6">
        <v>157.0</v>
      </c>
      <c r="D21" s="10">
        <v>14.0</v>
      </c>
      <c r="E21" s="6" t="s">
        <v>15</v>
      </c>
      <c r="F21" s="10">
        <v>15.0</v>
      </c>
      <c r="G21" s="6">
        <v>4.9</v>
      </c>
      <c r="H21" s="10">
        <v>56.0</v>
      </c>
      <c r="I21" s="6">
        <v>8.8</v>
      </c>
      <c r="J21" s="10">
        <v>56.0</v>
      </c>
      <c r="K21" s="6" t="s">
        <v>26</v>
      </c>
      <c r="L21" s="10">
        <v>15.0</v>
      </c>
      <c r="M21" s="6" t="s">
        <v>26</v>
      </c>
      <c r="N21" s="10">
        <v>15.0</v>
      </c>
      <c r="O21" s="6" t="s">
        <v>23</v>
      </c>
      <c r="P21" s="10">
        <v>56.0</v>
      </c>
      <c r="Q21" s="6">
        <v>140.0</v>
      </c>
      <c r="R21" s="10">
        <v>15.0</v>
      </c>
      <c r="S21" s="6">
        <v>13.0</v>
      </c>
      <c r="T21" s="10">
        <v>15.0</v>
      </c>
      <c r="U21" s="6">
        <v>5.2</v>
      </c>
      <c r="V21" s="10">
        <v>56.0</v>
      </c>
      <c r="W21" s="6">
        <v>9.3</v>
      </c>
      <c r="X21" s="10">
        <v>56.0</v>
      </c>
      <c r="Y21" s="6">
        <v>7.0</v>
      </c>
      <c r="Z21" s="10">
        <v>15.0</v>
      </c>
      <c r="AA21" s="6" t="s">
        <v>15</v>
      </c>
      <c r="AB21" s="10">
        <v>15.0</v>
      </c>
    </row>
    <row r="22" ht="15.75" customHeight="1">
      <c r="A22" s="6" t="s">
        <v>150</v>
      </c>
      <c r="B22" s="10">
        <v>55.0</v>
      </c>
      <c r="C22" s="6">
        <v>160.0</v>
      </c>
      <c r="D22" s="10">
        <v>15.0</v>
      </c>
      <c r="E22" s="6">
        <v>16.0</v>
      </c>
      <c r="F22" s="10">
        <v>16.0</v>
      </c>
      <c r="G22" s="6" t="s">
        <v>26</v>
      </c>
      <c r="H22" s="10">
        <v>55.0</v>
      </c>
      <c r="I22" s="6" t="s">
        <v>26</v>
      </c>
      <c r="J22" s="10">
        <v>55.0</v>
      </c>
      <c r="K22" s="6">
        <v>3.0</v>
      </c>
      <c r="L22" s="10">
        <v>16.0</v>
      </c>
      <c r="M22" s="6" t="s">
        <v>26</v>
      </c>
      <c r="N22" s="10">
        <v>16.0</v>
      </c>
      <c r="O22" s="6" t="s">
        <v>25</v>
      </c>
      <c r="P22" s="10">
        <v>55.0</v>
      </c>
      <c r="Q22" s="6">
        <v>142.0</v>
      </c>
      <c r="R22" s="10">
        <v>16.0</v>
      </c>
      <c r="S22" s="6" t="s">
        <v>26</v>
      </c>
      <c r="T22" s="10">
        <v>16.0</v>
      </c>
      <c r="U22" s="6" t="s">
        <v>26</v>
      </c>
      <c r="V22" s="10">
        <v>55.0</v>
      </c>
      <c r="W22" s="6" t="s">
        <v>26</v>
      </c>
      <c r="X22" s="10">
        <v>55.0</v>
      </c>
      <c r="Y22" s="6" t="s">
        <v>26</v>
      </c>
      <c r="Z22" s="10">
        <v>16.0</v>
      </c>
      <c r="AA22" s="6">
        <v>11.0</v>
      </c>
      <c r="AB22" s="10">
        <v>16.0</v>
      </c>
    </row>
    <row r="23" ht="15.75" customHeight="1">
      <c r="A23" s="6" t="s">
        <v>243</v>
      </c>
      <c r="B23" s="10">
        <v>54.0</v>
      </c>
      <c r="C23" s="6">
        <v>162.0</v>
      </c>
      <c r="D23" s="10">
        <v>16.0</v>
      </c>
      <c r="E23" s="6" t="s">
        <v>15</v>
      </c>
      <c r="F23" s="10">
        <v>17.0</v>
      </c>
      <c r="G23" s="6" t="s">
        <v>296</v>
      </c>
      <c r="H23" s="10">
        <v>54.0</v>
      </c>
      <c r="I23" s="6">
        <v>8.9</v>
      </c>
      <c r="J23" s="10">
        <v>54.0</v>
      </c>
      <c r="K23" s="6" t="s">
        <v>26</v>
      </c>
      <c r="L23" s="10">
        <v>17.0</v>
      </c>
      <c r="M23" s="6">
        <v>3.0</v>
      </c>
      <c r="N23" s="10">
        <v>17.0</v>
      </c>
      <c r="O23" s="6" t="s">
        <v>163</v>
      </c>
      <c r="P23" s="10">
        <v>54.0</v>
      </c>
      <c r="Q23" s="6">
        <v>144.0</v>
      </c>
      <c r="R23" s="10">
        <v>17.0</v>
      </c>
      <c r="S23" s="6">
        <v>14.0</v>
      </c>
      <c r="T23" s="10">
        <v>17.0</v>
      </c>
      <c r="U23" s="6" t="s">
        <v>26</v>
      </c>
      <c r="V23" s="10">
        <v>54.0</v>
      </c>
      <c r="W23" s="6">
        <v>9.4</v>
      </c>
      <c r="X23" s="10">
        <v>54.0</v>
      </c>
      <c r="Y23" s="6">
        <v>8.0</v>
      </c>
      <c r="Z23" s="10">
        <v>17.0</v>
      </c>
      <c r="AA23" s="6" t="s">
        <v>15</v>
      </c>
      <c r="AB23" s="10">
        <v>17.0</v>
      </c>
    </row>
    <row r="24" ht="15.75" customHeight="1">
      <c r="A24" s="6" t="s">
        <v>209</v>
      </c>
      <c r="B24" s="10">
        <v>53.0</v>
      </c>
      <c r="C24" s="6">
        <v>164.0</v>
      </c>
      <c r="D24" s="10">
        <v>17.0</v>
      </c>
      <c r="E24" s="6">
        <v>17.0</v>
      </c>
      <c r="F24" s="10">
        <v>18.0</v>
      </c>
      <c r="G24" s="6">
        <v>5.0</v>
      </c>
      <c r="H24" s="10">
        <v>53.0</v>
      </c>
      <c r="I24" s="6" t="s">
        <v>26</v>
      </c>
      <c r="J24" s="10">
        <v>53.0</v>
      </c>
      <c r="K24" s="6">
        <v>4.0</v>
      </c>
      <c r="L24" s="10">
        <v>18.0</v>
      </c>
      <c r="M24" s="6" t="s">
        <v>26</v>
      </c>
      <c r="N24" s="10">
        <v>18.0</v>
      </c>
      <c r="O24" s="6" t="s">
        <v>211</v>
      </c>
      <c r="P24" s="10">
        <v>53.0</v>
      </c>
      <c r="Q24" s="6">
        <v>146.0</v>
      </c>
      <c r="R24" s="10">
        <v>18.0</v>
      </c>
      <c r="S24" s="6" t="s">
        <v>26</v>
      </c>
      <c r="T24" s="10">
        <v>18.0</v>
      </c>
      <c r="U24" s="6">
        <v>5.3</v>
      </c>
      <c r="V24" s="10">
        <v>53.0</v>
      </c>
      <c r="W24" s="6" t="s">
        <v>26</v>
      </c>
      <c r="X24" s="10">
        <v>53.0</v>
      </c>
      <c r="Y24" s="6" t="s">
        <v>26</v>
      </c>
      <c r="Z24" s="10">
        <v>18.0</v>
      </c>
      <c r="AA24" s="6">
        <v>12.0</v>
      </c>
      <c r="AB24" s="10">
        <v>18.0</v>
      </c>
    </row>
    <row r="25" ht="15.75" customHeight="1">
      <c r="A25" s="6" t="s">
        <v>154</v>
      </c>
      <c r="B25" s="10">
        <v>52.0</v>
      </c>
      <c r="C25" s="6">
        <v>166.0</v>
      </c>
      <c r="D25" s="10">
        <v>18.0</v>
      </c>
      <c r="E25" s="6" t="s">
        <v>15</v>
      </c>
      <c r="F25" s="10">
        <v>19.0</v>
      </c>
      <c r="G25" s="6" t="s">
        <v>26</v>
      </c>
      <c r="H25" s="10">
        <v>52.0</v>
      </c>
      <c r="I25" s="6">
        <v>9.0</v>
      </c>
      <c r="J25" s="10">
        <v>52.0</v>
      </c>
      <c r="K25" s="6" t="s">
        <v>26</v>
      </c>
      <c r="L25" s="10">
        <v>19.0</v>
      </c>
      <c r="M25" s="6" t="s">
        <v>26</v>
      </c>
      <c r="N25" s="10">
        <v>19.0</v>
      </c>
      <c r="O25" s="6" t="s">
        <v>30</v>
      </c>
      <c r="P25" s="10">
        <v>52.0</v>
      </c>
      <c r="Q25" s="6">
        <v>148.0</v>
      </c>
      <c r="R25" s="10">
        <v>19.0</v>
      </c>
      <c r="S25" s="6">
        <v>15.0</v>
      </c>
      <c r="T25" s="10">
        <v>19.0</v>
      </c>
      <c r="U25" s="6" t="s">
        <v>26</v>
      </c>
      <c r="V25" s="10">
        <v>52.0</v>
      </c>
      <c r="W25" s="6">
        <v>9.5</v>
      </c>
      <c r="X25" s="10">
        <v>52.0</v>
      </c>
      <c r="Y25" s="6" t="s">
        <v>15</v>
      </c>
      <c r="Z25" s="10">
        <v>19.0</v>
      </c>
      <c r="AA25" s="6" t="s">
        <v>15</v>
      </c>
      <c r="AB25" s="10">
        <v>19.0</v>
      </c>
    </row>
    <row r="26" ht="15.75" customHeight="1">
      <c r="A26" s="6" t="s">
        <v>246</v>
      </c>
      <c r="B26" s="10">
        <v>51.0</v>
      </c>
      <c r="C26" s="6">
        <v>168.0</v>
      </c>
      <c r="D26" s="10">
        <v>19.0</v>
      </c>
      <c r="E26" s="6">
        <v>18.0</v>
      </c>
      <c r="F26" s="10">
        <v>20.0</v>
      </c>
      <c r="G26" s="6" t="s">
        <v>26</v>
      </c>
      <c r="H26" s="10">
        <v>51.0</v>
      </c>
      <c r="I26" s="6" t="s">
        <v>26</v>
      </c>
      <c r="J26" s="10">
        <v>51.0</v>
      </c>
      <c r="K26" s="6">
        <v>5.0</v>
      </c>
      <c r="L26" s="10">
        <v>20.0</v>
      </c>
      <c r="M26" s="6" t="s">
        <v>26</v>
      </c>
      <c r="N26" s="10">
        <v>20.0</v>
      </c>
      <c r="O26" s="6" t="s">
        <v>212</v>
      </c>
      <c r="P26" s="10">
        <v>51.0</v>
      </c>
      <c r="Q26" s="6">
        <v>150.0</v>
      </c>
      <c r="R26" s="10">
        <v>20.0</v>
      </c>
      <c r="S26" s="6" t="s">
        <v>26</v>
      </c>
      <c r="T26" s="10">
        <v>20.0</v>
      </c>
      <c r="U26" s="6" t="s">
        <v>26</v>
      </c>
      <c r="V26" s="10">
        <v>51.0</v>
      </c>
      <c r="W26" s="6" t="s">
        <v>26</v>
      </c>
      <c r="X26" s="10">
        <v>51.0</v>
      </c>
      <c r="Y26" s="6">
        <v>9.0</v>
      </c>
      <c r="Z26" s="10">
        <v>20.0</v>
      </c>
      <c r="AA26" s="6">
        <v>13.0</v>
      </c>
      <c r="AB26" s="10">
        <v>20.0</v>
      </c>
    </row>
    <row r="27" ht="15.75" customHeight="1">
      <c r="A27" s="6" t="s">
        <v>14</v>
      </c>
      <c r="B27" s="10">
        <v>50.0</v>
      </c>
      <c r="C27" s="6">
        <v>170.0</v>
      </c>
      <c r="D27" s="10">
        <v>20.0</v>
      </c>
      <c r="E27" s="6" t="s">
        <v>15</v>
      </c>
      <c r="F27" s="10">
        <v>21.0</v>
      </c>
      <c r="G27" s="6">
        <v>5.1</v>
      </c>
      <c r="H27" s="10">
        <v>50.0</v>
      </c>
      <c r="I27" s="6">
        <v>9.1</v>
      </c>
      <c r="J27" s="10">
        <v>50.0</v>
      </c>
      <c r="K27" s="6" t="s">
        <v>15</v>
      </c>
      <c r="L27" s="10">
        <v>21.0</v>
      </c>
      <c r="M27" s="6">
        <v>4.0</v>
      </c>
      <c r="N27" s="10">
        <v>21.0</v>
      </c>
      <c r="O27" s="6" t="s">
        <v>16</v>
      </c>
      <c r="P27" s="10">
        <v>50.0</v>
      </c>
      <c r="Q27" s="6">
        <v>152.0</v>
      </c>
      <c r="R27" s="10">
        <v>21.0</v>
      </c>
      <c r="S27" s="6">
        <v>16.0</v>
      </c>
      <c r="T27" s="10">
        <v>21.0</v>
      </c>
      <c r="U27" s="6">
        <v>5.4</v>
      </c>
      <c r="V27" s="10">
        <v>50.0</v>
      </c>
      <c r="W27" s="6">
        <v>9.6</v>
      </c>
      <c r="X27" s="10">
        <v>50.0</v>
      </c>
      <c r="Y27" s="6" t="s">
        <v>15</v>
      </c>
      <c r="Z27" s="10">
        <v>21.0</v>
      </c>
      <c r="AA27" s="6" t="s">
        <v>15</v>
      </c>
      <c r="AB27" s="10">
        <v>21.0</v>
      </c>
    </row>
    <row r="28" ht="15.75" customHeight="1">
      <c r="A28" s="6" t="s">
        <v>247</v>
      </c>
      <c r="B28" s="10">
        <v>49.0</v>
      </c>
      <c r="C28" s="6">
        <v>172.0</v>
      </c>
      <c r="D28" s="10">
        <v>21.0</v>
      </c>
      <c r="E28" s="6">
        <v>19.0</v>
      </c>
      <c r="F28" s="10">
        <v>22.0</v>
      </c>
      <c r="G28" s="6" t="s">
        <v>26</v>
      </c>
      <c r="H28" s="10">
        <v>49.0</v>
      </c>
      <c r="I28" s="6" t="s">
        <v>26</v>
      </c>
      <c r="J28" s="10">
        <v>49.0</v>
      </c>
      <c r="K28" s="6">
        <v>6.0</v>
      </c>
      <c r="L28" s="10">
        <v>22.0</v>
      </c>
      <c r="M28" s="6" t="s">
        <v>26</v>
      </c>
      <c r="N28" s="10">
        <v>22.0</v>
      </c>
      <c r="O28" s="6" t="s">
        <v>158</v>
      </c>
      <c r="P28" s="10">
        <v>49.0</v>
      </c>
      <c r="Q28" s="6">
        <v>154.0</v>
      </c>
      <c r="R28" s="10">
        <v>22.0</v>
      </c>
      <c r="S28" s="6" t="s">
        <v>26</v>
      </c>
      <c r="T28" s="10">
        <v>22.0</v>
      </c>
      <c r="U28" s="6" t="s">
        <v>26</v>
      </c>
      <c r="V28" s="10">
        <v>49.0</v>
      </c>
      <c r="W28" s="6" t="s">
        <v>26</v>
      </c>
      <c r="X28" s="10">
        <v>49.0</v>
      </c>
      <c r="Y28" s="6" t="s">
        <v>26</v>
      </c>
      <c r="Z28" s="10">
        <v>22.0</v>
      </c>
      <c r="AA28" s="6">
        <v>14.0</v>
      </c>
      <c r="AB28" s="10">
        <v>22.0</v>
      </c>
    </row>
    <row r="29" ht="15.75" customHeight="1">
      <c r="A29" s="6" t="s">
        <v>157</v>
      </c>
      <c r="B29" s="10">
        <v>48.0</v>
      </c>
      <c r="C29" s="6">
        <v>174.0</v>
      </c>
      <c r="D29" s="10">
        <v>22.0</v>
      </c>
      <c r="E29" s="6" t="s">
        <v>26</v>
      </c>
      <c r="F29" s="10">
        <v>23.0</v>
      </c>
      <c r="G29" s="6" t="s">
        <v>26</v>
      </c>
      <c r="H29" s="10">
        <v>48.0</v>
      </c>
      <c r="I29" s="6" t="s">
        <v>26</v>
      </c>
      <c r="J29" s="10">
        <v>48.0</v>
      </c>
      <c r="K29" s="6" t="s">
        <v>26</v>
      </c>
      <c r="L29" s="10">
        <v>23.0</v>
      </c>
      <c r="M29" s="6" t="s">
        <v>26</v>
      </c>
      <c r="N29" s="10">
        <v>23.0</v>
      </c>
      <c r="O29" s="6" t="s">
        <v>34</v>
      </c>
      <c r="P29" s="10">
        <v>48.0</v>
      </c>
      <c r="Q29" s="6">
        <v>156.0</v>
      </c>
      <c r="R29" s="10">
        <v>23.0</v>
      </c>
      <c r="S29" s="6">
        <v>17.0</v>
      </c>
      <c r="T29" s="10">
        <v>23.0</v>
      </c>
      <c r="U29" s="6" t="s">
        <v>26</v>
      </c>
      <c r="V29" s="10">
        <v>48.0</v>
      </c>
      <c r="W29" s="6" t="s">
        <v>26</v>
      </c>
      <c r="X29" s="10">
        <v>48.0</v>
      </c>
      <c r="Y29" s="6">
        <v>10.0</v>
      </c>
      <c r="Z29" s="10">
        <v>23.0</v>
      </c>
      <c r="AA29" s="6" t="s">
        <v>15</v>
      </c>
      <c r="AB29" s="10">
        <v>23.0</v>
      </c>
    </row>
    <row r="30" ht="15.75" customHeight="1">
      <c r="A30" s="6" t="s">
        <v>17</v>
      </c>
      <c r="B30" s="10">
        <v>47.0</v>
      </c>
      <c r="C30" s="6">
        <v>176.0</v>
      </c>
      <c r="D30" s="10">
        <v>23.0</v>
      </c>
      <c r="E30" s="6">
        <v>20.0</v>
      </c>
      <c r="F30" s="10">
        <v>24.0</v>
      </c>
      <c r="G30" s="6" t="s">
        <v>26</v>
      </c>
      <c r="H30" s="10">
        <v>47.0</v>
      </c>
      <c r="I30" s="6">
        <v>9.2</v>
      </c>
      <c r="J30" s="10">
        <v>47.0</v>
      </c>
      <c r="K30" s="6">
        <v>7.0</v>
      </c>
      <c r="L30" s="10">
        <v>24.0</v>
      </c>
      <c r="M30" s="6" t="s">
        <v>26</v>
      </c>
      <c r="N30" s="10">
        <v>24.0</v>
      </c>
      <c r="O30" s="6" t="s">
        <v>165</v>
      </c>
      <c r="P30" s="10">
        <v>47.0</v>
      </c>
      <c r="Q30" s="6">
        <v>158.0</v>
      </c>
      <c r="R30" s="10">
        <v>24.0</v>
      </c>
      <c r="S30" s="6" t="s">
        <v>15</v>
      </c>
      <c r="T30" s="10">
        <v>24.0</v>
      </c>
      <c r="U30" s="6" t="s">
        <v>26</v>
      </c>
      <c r="V30" s="10">
        <v>47.0</v>
      </c>
      <c r="W30" s="6">
        <v>9.7</v>
      </c>
      <c r="X30" s="10">
        <v>47.0</v>
      </c>
      <c r="Y30" s="6" t="s">
        <v>15</v>
      </c>
      <c r="Z30" s="10">
        <v>24.0</v>
      </c>
      <c r="AA30" s="6">
        <v>15.0</v>
      </c>
      <c r="AB30" s="10">
        <v>24.0</v>
      </c>
    </row>
    <row r="31" ht="15.75" customHeight="1">
      <c r="A31" s="6" t="s">
        <v>240</v>
      </c>
      <c r="B31" s="10">
        <v>46.0</v>
      </c>
      <c r="C31" s="6">
        <v>178.0</v>
      </c>
      <c r="D31" s="10">
        <v>24.0</v>
      </c>
      <c r="E31" s="6" t="s">
        <v>26</v>
      </c>
      <c r="F31" s="10">
        <v>25.0</v>
      </c>
      <c r="G31" s="6" t="s">
        <v>26</v>
      </c>
      <c r="H31" s="10">
        <v>46.0</v>
      </c>
      <c r="I31" s="6" t="s">
        <v>26</v>
      </c>
      <c r="J31" s="10">
        <v>46.0</v>
      </c>
      <c r="K31" s="6" t="s">
        <v>15</v>
      </c>
      <c r="L31" s="10">
        <v>25.0</v>
      </c>
      <c r="M31" s="6">
        <v>5.0</v>
      </c>
      <c r="N31" s="10">
        <v>25.0</v>
      </c>
      <c r="O31" s="6" t="s">
        <v>18</v>
      </c>
      <c r="P31" s="10">
        <v>46.0</v>
      </c>
      <c r="Q31" s="6">
        <v>160.0</v>
      </c>
      <c r="R31" s="10">
        <v>25.0</v>
      </c>
      <c r="S31" s="6">
        <v>18.0</v>
      </c>
      <c r="T31" s="10">
        <v>25.0</v>
      </c>
      <c r="U31" s="6" t="s">
        <v>26</v>
      </c>
      <c r="V31" s="10">
        <v>46.0</v>
      </c>
      <c r="W31" s="6" t="s">
        <v>26</v>
      </c>
      <c r="X31" s="10">
        <v>46.0</v>
      </c>
      <c r="Y31" s="6" t="s">
        <v>26</v>
      </c>
      <c r="Z31" s="10">
        <v>25.0</v>
      </c>
      <c r="AA31" s="6" t="s">
        <v>15</v>
      </c>
      <c r="AB31" s="10">
        <v>25.0</v>
      </c>
    </row>
    <row r="32" ht="15.75" customHeight="1">
      <c r="A32" s="6" t="s">
        <v>159</v>
      </c>
      <c r="B32" s="10">
        <v>45.0</v>
      </c>
      <c r="C32" s="6">
        <v>180.0</v>
      </c>
      <c r="D32" s="10">
        <v>25.0</v>
      </c>
      <c r="E32" s="6">
        <v>21.0</v>
      </c>
      <c r="F32" s="10">
        <v>26.0</v>
      </c>
      <c r="G32" s="6">
        <v>5.2</v>
      </c>
      <c r="H32" s="10">
        <v>45.0</v>
      </c>
      <c r="I32" s="6" t="s">
        <v>26</v>
      </c>
      <c r="J32" s="10">
        <v>45.0</v>
      </c>
      <c r="K32" s="6">
        <v>8.0</v>
      </c>
      <c r="L32" s="10">
        <v>26.0</v>
      </c>
      <c r="M32" s="6" t="s">
        <v>15</v>
      </c>
      <c r="N32" s="10">
        <v>26.0</v>
      </c>
      <c r="O32" s="6" t="s">
        <v>36</v>
      </c>
      <c r="P32" s="10">
        <v>45.0</v>
      </c>
      <c r="Q32" s="6">
        <v>162.0</v>
      </c>
      <c r="R32" s="10">
        <v>26.0</v>
      </c>
      <c r="S32" s="6" t="s">
        <v>26</v>
      </c>
      <c r="T32" s="10">
        <v>26.0</v>
      </c>
      <c r="U32" s="6">
        <v>5.5</v>
      </c>
      <c r="V32" s="10">
        <v>45.0</v>
      </c>
      <c r="W32" s="6" t="s">
        <v>26</v>
      </c>
      <c r="X32" s="10">
        <v>45.0</v>
      </c>
      <c r="Y32" s="6">
        <v>11.0</v>
      </c>
      <c r="Z32" s="10">
        <v>26.0</v>
      </c>
      <c r="AA32" s="6">
        <v>16.0</v>
      </c>
      <c r="AB32" s="10">
        <v>26.0</v>
      </c>
    </row>
    <row r="33" ht="15.75" customHeight="1">
      <c r="A33" s="6" t="s">
        <v>19</v>
      </c>
      <c r="B33" s="10">
        <v>44.0</v>
      </c>
      <c r="C33" s="6">
        <v>182.0</v>
      </c>
      <c r="D33" s="10">
        <v>26.0</v>
      </c>
      <c r="E33" s="6" t="s">
        <v>15</v>
      </c>
      <c r="F33" s="10">
        <v>27.0</v>
      </c>
      <c r="G33" s="6" t="s">
        <v>26</v>
      </c>
      <c r="H33" s="10">
        <v>44.0</v>
      </c>
      <c r="I33" s="6">
        <v>9.3</v>
      </c>
      <c r="J33" s="10">
        <v>44.0</v>
      </c>
      <c r="K33" s="6" t="s">
        <v>26</v>
      </c>
      <c r="L33" s="10">
        <v>27.0</v>
      </c>
      <c r="M33" s="6" t="s">
        <v>26</v>
      </c>
      <c r="N33" s="10">
        <v>27.0</v>
      </c>
      <c r="O33" s="6" t="s">
        <v>210</v>
      </c>
      <c r="P33" s="10">
        <v>44.0</v>
      </c>
      <c r="Q33" s="6">
        <v>164.0</v>
      </c>
      <c r="R33" s="10">
        <v>27.0</v>
      </c>
      <c r="S33" s="6">
        <v>19.0</v>
      </c>
      <c r="T33" s="10">
        <v>27.0</v>
      </c>
      <c r="U33" s="6" t="s">
        <v>26</v>
      </c>
      <c r="V33" s="10">
        <v>44.0</v>
      </c>
      <c r="W33" s="6">
        <v>9.8</v>
      </c>
      <c r="X33" s="10">
        <v>44.0</v>
      </c>
      <c r="Y33" s="6" t="s">
        <v>15</v>
      </c>
      <c r="Z33" s="10">
        <v>27.0</v>
      </c>
      <c r="AA33" s="6" t="s">
        <v>15</v>
      </c>
      <c r="AB33" s="10">
        <v>27.0</v>
      </c>
    </row>
    <row r="34" ht="15.75" customHeight="1">
      <c r="A34" s="6" t="s">
        <v>160</v>
      </c>
      <c r="B34" s="10">
        <v>43.0</v>
      </c>
      <c r="C34" s="6">
        <v>184.0</v>
      </c>
      <c r="D34" s="10">
        <v>27.0</v>
      </c>
      <c r="E34" s="6">
        <v>22.0</v>
      </c>
      <c r="F34" s="10">
        <v>28.0</v>
      </c>
      <c r="G34" s="6" t="s">
        <v>26</v>
      </c>
      <c r="H34" s="10">
        <v>43.0</v>
      </c>
      <c r="I34" s="6" t="s">
        <v>26</v>
      </c>
      <c r="J34" s="10">
        <v>43.0</v>
      </c>
      <c r="K34" s="6" t="s">
        <v>26</v>
      </c>
      <c r="L34" s="10">
        <v>28.0</v>
      </c>
      <c r="M34" s="6" t="s">
        <v>26</v>
      </c>
      <c r="N34" s="10">
        <v>28.0</v>
      </c>
      <c r="O34" s="6" t="s">
        <v>38</v>
      </c>
      <c r="P34" s="10">
        <v>43.0</v>
      </c>
      <c r="Q34" s="6">
        <v>166.0</v>
      </c>
      <c r="R34" s="10">
        <v>28.0</v>
      </c>
      <c r="S34" s="6" t="s">
        <v>26</v>
      </c>
      <c r="T34" s="10">
        <v>28.0</v>
      </c>
      <c r="U34" s="6" t="s">
        <v>26</v>
      </c>
      <c r="V34" s="10">
        <v>43.0</v>
      </c>
      <c r="W34" s="6" t="s">
        <v>26</v>
      </c>
      <c r="X34" s="10">
        <v>43.0</v>
      </c>
      <c r="Y34" s="6" t="s">
        <v>26</v>
      </c>
      <c r="Z34" s="10">
        <v>28.0</v>
      </c>
      <c r="AA34" s="6">
        <v>17.0</v>
      </c>
      <c r="AB34" s="10">
        <v>28.0</v>
      </c>
    </row>
    <row r="35" ht="15.75" customHeight="1">
      <c r="A35" s="6" t="s">
        <v>151</v>
      </c>
      <c r="B35" s="10">
        <v>42.0</v>
      </c>
      <c r="C35" s="6">
        <v>186.0</v>
      </c>
      <c r="D35" s="10">
        <v>28.0</v>
      </c>
      <c r="E35" s="6" t="s">
        <v>15</v>
      </c>
      <c r="F35" s="10">
        <v>29.0</v>
      </c>
      <c r="G35" s="6" t="s">
        <v>26</v>
      </c>
      <c r="H35" s="10">
        <v>42.0</v>
      </c>
      <c r="I35" s="6" t="s">
        <v>26</v>
      </c>
      <c r="J35" s="10">
        <v>42.0</v>
      </c>
      <c r="K35" s="6">
        <v>9.0</v>
      </c>
      <c r="L35" s="10">
        <v>29.0</v>
      </c>
      <c r="M35" s="6">
        <v>6.0</v>
      </c>
      <c r="N35" s="10">
        <v>29.0</v>
      </c>
      <c r="O35" s="6" t="s">
        <v>20</v>
      </c>
      <c r="P35" s="10">
        <v>42.0</v>
      </c>
      <c r="Q35" s="6">
        <v>168.0</v>
      </c>
      <c r="R35" s="10">
        <v>29.0</v>
      </c>
      <c r="S35" s="6">
        <v>20.0</v>
      </c>
      <c r="T35" s="10">
        <v>29.0</v>
      </c>
      <c r="U35" s="6" t="s">
        <v>26</v>
      </c>
      <c r="V35" s="10">
        <v>42.0</v>
      </c>
      <c r="W35" s="6">
        <v>9.9</v>
      </c>
      <c r="X35" s="10">
        <v>42.0</v>
      </c>
      <c r="Y35" s="6">
        <v>12.0</v>
      </c>
      <c r="Z35" s="10">
        <v>29.0</v>
      </c>
      <c r="AA35" s="6" t="s">
        <v>15</v>
      </c>
      <c r="AB35" s="10">
        <v>29.0</v>
      </c>
    </row>
    <row r="36" ht="15.75" customHeight="1">
      <c r="A36" s="6" t="s">
        <v>23</v>
      </c>
      <c r="B36" s="10">
        <v>41.0</v>
      </c>
      <c r="C36" s="6">
        <v>188.0</v>
      </c>
      <c r="D36" s="10">
        <v>29.0</v>
      </c>
      <c r="E36" s="6">
        <v>23.0</v>
      </c>
      <c r="F36" s="10">
        <v>30.0</v>
      </c>
      <c r="G36" s="6" t="s">
        <v>26</v>
      </c>
      <c r="H36" s="10">
        <v>41.0</v>
      </c>
      <c r="I36" s="6">
        <v>9.4</v>
      </c>
      <c r="J36" s="10">
        <v>41.0</v>
      </c>
      <c r="K36" s="6" t="s">
        <v>26</v>
      </c>
      <c r="L36" s="10">
        <v>30.0</v>
      </c>
      <c r="M36" s="6" t="s">
        <v>15</v>
      </c>
      <c r="N36" s="10">
        <v>30.0</v>
      </c>
      <c r="O36" s="6" t="s">
        <v>213</v>
      </c>
      <c r="P36" s="10">
        <v>41.0</v>
      </c>
      <c r="Q36" s="6">
        <v>170.0</v>
      </c>
      <c r="R36" s="10">
        <v>30.0</v>
      </c>
      <c r="S36" s="6" t="s">
        <v>15</v>
      </c>
      <c r="T36" s="10">
        <v>30.0</v>
      </c>
      <c r="U36" s="6" t="s">
        <v>26</v>
      </c>
      <c r="V36" s="10">
        <v>41.0</v>
      </c>
      <c r="W36" s="6" t="s">
        <v>296</v>
      </c>
      <c r="X36" s="10">
        <v>41.0</v>
      </c>
      <c r="Y36" s="6" t="s">
        <v>15</v>
      </c>
      <c r="Z36" s="10">
        <v>30.0</v>
      </c>
      <c r="AA36" s="6">
        <v>18.0</v>
      </c>
      <c r="AB36" s="10">
        <v>30.0</v>
      </c>
    </row>
    <row r="37" ht="15.75" customHeight="1">
      <c r="A37" s="6" t="s">
        <v>153</v>
      </c>
      <c r="B37" s="10">
        <v>40.0</v>
      </c>
      <c r="C37" s="6">
        <v>190.0</v>
      </c>
      <c r="D37" s="10">
        <v>30.0</v>
      </c>
      <c r="E37" s="6" t="s">
        <v>15</v>
      </c>
      <c r="F37" s="10">
        <v>31.0</v>
      </c>
      <c r="G37" s="6">
        <v>5.3</v>
      </c>
      <c r="H37" s="10">
        <v>40.0</v>
      </c>
      <c r="I37" s="6" t="s">
        <v>26</v>
      </c>
      <c r="J37" s="10">
        <v>40.0</v>
      </c>
      <c r="K37" s="6" t="s">
        <v>26</v>
      </c>
      <c r="L37" s="10">
        <v>31.0</v>
      </c>
      <c r="M37" s="6" t="s">
        <v>26</v>
      </c>
      <c r="N37" s="10">
        <v>31.0</v>
      </c>
      <c r="O37" s="6" t="s">
        <v>22</v>
      </c>
      <c r="P37" s="10">
        <v>40.0</v>
      </c>
      <c r="Q37" s="6">
        <v>172.0</v>
      </c>
      <c r="R37" s="10">
        <v>31.0</v>
      </c>
      <c r="S37" s="6">
        <v>21.0</v>
      </c>
      <c r="T37" s="10">
        <v>31.0</v>
      </c>
      <c r="U37" s="6">
        <v>5.6</v>
      </c>
      <c r="V37" s="10">
        <v>40.0</v>
      </c>
      <c r="W37" s="6">
        <v>10.0</v>
      </c>
      <c r="X37" s="10">
        <v>40.0</v>
      </c>
      <c r="Y37" s="6" t="s">
        <v>26</v>
      </c>
      <c r="Z37" s="10">
        <v>31.0</v>
      </c>
      <c r="AA37" s="6" t="s">
        <v>15</v>
      </c>
      <c r="AB37" s="10">
        <v>31.0</v>
      </c>
    </row>
    <row r="38" ht="15.75" customHeight="1">
      <c r="A38" s="6" t="s">
        <v>297</v>
      </c>
      <c r="B38" s="10">
        <v>39.0</v>
      </c>
      <c r="C38" s="6">
        <v>192.0</v>
      </c>
      <c r="D38" s="10">
        <v>31.0</v>
      </c>
      <c r="E38" s="6">
        <v>24.0</v>
      </c>
      <c r="F38" s="10">
        <v>32.0</v>
      </c>
      <c r="G38" s="6" t="s">
        <v>26</v>
      </c>
      <c r="H38" s="10">
        <v>39.0</v>
      </c>
      <c r="I38" s="6">
        <v>9.5</v>
      </c>
      <c r="J38" s="10">
        <v>39.0</v>
      </c>
      <c r="K38" s="6">
        <v>10.0</v>
      </c>
      <c r="L38" s="10">
        <v>32.0</v>
      </c>
      <c r="M38" s="6" t="s">
        <v>26</v>
      </c>
      <c r="N38" s="10">
        <v>32.0</v>
      </c>
      <c r="O38" s="6" t="s">
        <v>162</v>
      </c>
      <c r="P38" s="10">
        <v>39.0</v>
      </c>
      <c r="Q38" s="6">
        <v>174.0</v>
      </c>
      <c r="R38" s="10">
        <v>32.0</v>
      </c>
      <c r="S38" s="6" t="s">
        <v>15</v>
      </c>
      <c r="T38" s="10">
        <v>32.0</v>
      </c>
      <c r="U38" s="6" t="s">
        <v>26</v>
      </c>
      <c r="V38" s="10">
        <v>39.0</v>
      </c>
      <c r="W38" s="6" t="s">
        <v>26</v>
      </c>
      <c r="X38" s="10">
        <v>39.0</v>
      </c>
      <c r="Y38" s="6">
        <v>13.0</v>
      </c>
      <c r="Z38" s="10">
        <v>32.0</v>
      </c>
      <c r="AA38" s="6">
        <v>19.0</v>
      </c>
      <c r="AB38" s="10">
        <v>32.0</v>
      </c>
    </row>
    <row r="39" ht="15.75" customHeight="1">
      <c r="A39" s="6" t="s">
        <v>28</v>
      </c>
      <c r="B39" s="10">
        <v>38.0</v>
      </c>
      <c r="C39" s="6">
        <v>194.0</v>
      </c>
      <c r="D39" s="10">
        <v>32.0</v>
      </c>
      <c r="E39" s="6" t="s">
        <v>15</v>
      </c>
      <c r="F39" s="10">
        <v>33.0</v>
      </c>
      <c r="G39" s="6" t="s">
        <v>26</v>
      </c>
      <c r="H39" s="10">
        <v>38.0</v>
      </c>
      <c r="I39" s="6" t="s">
        <v>26</v>
      </c>
      <c r="J39" s="10">
        <v>38.0</v>
      </c>
      <c r="K39" s="6" t="s">
        <v>15</v>
      </c>
      <c r="L39" s="10">
        <v>33.0</v>
      </c>
      <c r="M39" s="6">
        <v>7.0</v>
      </c>
      <c r="N39" s="10">
        <v>33.0</v>
      </c>
      <c r="O39" s="6" t="s">
        <v>24</v>
      </c>
      <c r="P39" s="10">
        <v>38.0</v>
      </c>
      <c r="Q39" s="6">
        <v>176.0</v>
      </c>
      <c r="R39" s="10">
        <v>33.0</v>
      </c>
      <c r="S39" s="6">
        <v>22.0</v>
      </c>
      <c r="T39" s="10">
        <v>33.0</v>
      </c>
      <c r="U39" s="6" t="s">
        <v>26</v>
      </c>
      <c r="V39" s="10">
        <v>38.0</v>
      </c>
      <c r="W39" s="6">
        <v>10.1</v>
      </c>
      <c r="X39" s="10">
        <v>38.0</v>
      </c>
      <c r="Y39" s="6" t="s">
        <v>15</v>
      </c>
      <c r="Z39" s="10">
        <v>33.0</v>
      </c>
      <c r="AA39" s="6" t="s">
        <v>15</v>
      </c>
      <c r="AB39" s="10">
        <v>33.0</v>
      </c>
    </row>
    <row r="40" ht="15.75" customHeight="1">
      <c r="A40" s="6" t="s">
        <v>164</v>
      </c>
      <c r="B40" s="10">
        <v>37.0</v>
      </c>
      <c r="C40" s="6">
        <v>196.0</v>
      </c>
      <c r="D40" s="10">
        <v>33.0</v>
      </c>
      <c r="E40" s="6">
        <v>25.0</v>
      </c>
      <c r="F40" s="10">
        <v>34.0</v>
      </c>
      <c r="G40" s="6" t="s">
        <v>26</v>
      </c>
      <c r="H40" s="10">
        <v>37.0</v>
      </c>
      <c r="I40" s="6">
        <v>9.6</v>
      </c>
      <c r="J40" s="10">
        <v>37.0</v>
      </c>
      <c r="K40" s="6" t="s">
        <v>26</v>
      </c>
      <c r="L40" s="10">
        <v>34.0</v>
      </c>
      <c r="M40" s="6" t="s">
        <v>15</v>
      </c>
      <c r="N40" s="10">
        <v>34.0</v>
      </c>
      <c r="O40" s="6" t="s">
        <v>50</v>
      </c>
      <c r="P40" s="10">
        <v>37.0</v>
      </c>
      <c r="Q40" s="6">
        <v>178.0</v>
      </c>
      <c r="R40" s="10">
        <v>34.0</v>
      </c>
      <c r="S40" s="6" t="s">
        <v>15</v>
      </c>
      <c r="T40" s="10">
        <v>34.0</v>
      </c>
      <c r="U40" s="6" t="s">
        <v>26</v>
      </c>
      <c r="V40" s="10">
        <v>37.0</v>
      </c>
      <c r="W40" s="6" t="s">
        <v>26</v>
      </c>
      <c r="X40" s="10">
        <v>37.0</v>
      </c>
      <c r="Y40" s="6" t="s">
        <v>26</v>
      </c>
      <c r="Z40" s="10">
        <v>34.0</v>
      </c>
      <c r="AA40" s="6">
        <v>20.0</v>
      </c>
      <c r="AB40" s="10">
        <v>34.0</v>
      </c>
    </row>
    <row r="41" ht="15.75" customHeight="1">
      <c r="A41" s="6" t="s">
        <v>156</v>
      </c>
      <c r="B41" s="10">
        <v>36.0</v>
      </c>
      <c r="C41" s="6">
        <v>198.0</v>
      </c>
      <c r="D41" s="10">
        <v>34.0</v>
      </c>
      <c r="E41" s="6" t="s">
        <v>15</v>
      </c>
      <c r="F41" s="10">
        <v>35.0</v>
      </c>
      <c r="G41" s="6" t="s">
        <v>26</v>
      </c>
      <c r="H41" s="10">
        <v>36.0</v>
      </c>
      <c r="I41" s="6" t="s">
        <v>26</v>
      </c>
      <c r="J41" s="10">
        <v>36.0</v>
      </c>
      <c r="K41" s="6">
        <v>11.0</v>
      </c>
      <c r="L41" s="10">
        <v>35.0</v>
      </c>
      <c r="M41" s="6" t="s">
        <v>26</v>
      </c>
      <c r="N41" s="10">
        <v>35.0</v>
      </c>
      <c r="O41" s="6" t="s">
        <v>172</v>
      </c>
      <c r="P41" s="10">
        <v>36.0</v>
      </c>
      <c r="Q41" s="6">
        <v>180.0</v>
      </c>
      <c r="R41" s="10">
        <v>35.0</v>
      </c>
      <c r="S41" s="6">
        <v>23.0</v>
      </c>
      <c r="T41" s="10">
        <v>35.0</v>
      </c>
      <c r="U41" s="6" t="s">
        <v>26</v>
      </c>
      <c r="V41" s="10">
        <v>36.0</v>
      </c>
      <c r="W41" s="6">
        <v>10.2</v>
      </c>
      <c r="X41" s="10">
        <v>36.0</v>
      </c>
      <c r="Y41" s="6">
        <v>14.0</v>
      </c>
      <c r="Z41" s="10">
        <v>35.0</v>
      </c>
      <c r="AA41" s="6" t="s">
        <v>15</v>
      </c>
      <c r="AB41" s="10">
        <v>35.0</v>
      </c>
    </row>
    <row r="42" ht="15.75" customHeight="1">
      <c r="A42" s="6" t="s">
        <v>32</v>
      </c>
      <c r="B42" s="10">
        <v>35.0</v>
      </c>
      <c r="C42" s="6">
        <v>200.0</v>
      </c>
      <c r="D42" s="10">
        <v>35.0</v>
      </c>
      <c r="E42" s="6">
        <v>26.0</v>
      </c>
      <c r="F42" s="10">
        <v>36.0</v>
      </c>
      <c r="G42" s="6">
        <v>5.4</v>
      </c>
      <c r="H42" s="10">
        <v>35.0</v>
      </c>
      <c r="I42" s="6">
        <v>9.7</v>
      </c>
      <c r="J42" s="10">
        <v>35.0</v>
      </c>
      <c r="K42" s="6" t="s">
        <v>15</v>
      </c>
      <c r="L42" s="10">
        <v>36.0</v>
      </c>
      <c r="M42" s="6" t="s">
        <v>26</v>
      </c>
      <c r="N42" s="10">
        <v>36.0</v>
      </c>
      <c r="O42" s="6" t="s">
        <v>55</v>
      </c>
      <c r="P42" s="10">
        <v>35.0</v>
      </c>
      <c r="Q42" s="6">
        <v>182.0</v>
      </c>
      <c r="R42" s="10">
        <v>36.0</v>
      </c>
      <c r="S42" s="6" t="s">
        <v>15</v>
      </c>
      <c r="T42" s="10">
        <v>36.0</v>
      </c>
      <c r="U42" s="6">
        <v>5.7</v>
      </c>
      <c r="V42" s="10">
        <v>35.0</v>
      </c>
      <c r="W42" s="6" t="s">
        <v>26</v>
      </c>
      <c r="X42" s="10">
        <v>35.0</v>
      </c>
      <c r="Y42" s="6" t="s">
        <v>15</v>
      </c>
      <c r="Z42" s="10">
        <v>36.0</v>
      </c>
      <c r="AA42" s="6">
        <v>21.0</v>
      </c>
      <c r="AB42" s="10">
        <v>36.0</v>
      </c>
    </row>
    <row r="43" ht="15.75" customHeight="1">
      <c r="A43" s="6" t="s">
        <v>158</v>
      </c>
      <c r="B43" s="10">
        <v>34.0</v>
      </c>
      <c r="C43" s="6">
        <v>201.0</v>
      </c>
      <c r="D43" s="10">
        <v>36.0</v>
      </c>
      <c r="E43" s="6" t="s">
        <v>15</v>
      </c>
      <c r="F43" s="10">
        <v>37.0</v>
      </c>
      <c r="G43" s="6" t="s">
        <v>26</v>
      </c>
      <c r="H43" s="10">
        <v>34.0</v>
      </c>
      <c r="I43" s="6" t="s">
        <v>26</v>
      </c>
      <c r="J43" s="10">
        <v>34.0</v>
      </c>
      <c r="K43" s="6" t="s">
        <v>26</v>
      </c>
      <c r="L43" s="10">
        <v>37.0</v>
      </c>
      <c r="M43" s="6">
        <v>8.0</v>
      </c>
      <c r="N43" s="10">
        <v>37.0</v>
      </c>
      <c r="O43" s="6" t="s">
        <v>60</v>
      </c>
      <c r="P43" s="10">
        <v>34.0</v>
      </c>
      <c r="Q43" s="6">
        <v>184.0</v>
      </c>
      <c r="R43" s="10">
        <v>37.0</v>
      </c>
      <c r="S43" s="6">
        <v>24.0</v>
      </c>
      <c r="T43" s="10">
        <v>37.0</v>
      </c>
      <c r="U43" s="6" t="s">
        <v>26</v>
      </c>
      <c r="V43" s="10">
        <v>34.0</v>
      </c>
      <c r="W43" s="6">
        <v>10.3</v>
      </c>
      <c r="X43" s="10">
        <v>34.0</v>
      </c>
      <c r="Y43" s="6" t="s">
        <v>26</v>
      </c>
      <c r="Z43" s="10">
        <v>37.0</v>
      </c>
      <c r="AA43" s="6" t="s">
        <v>15</v>
      </c>
      <c r="AB43" s="10">
        <v>37.0</v>
      </c>
    </row>
    <row r="44" ht="15.75" customHeight="1">
      <c r="A44" s="6" t="s">
        <v>165</v>
      </c>
      <c r="B44" s="10">
        <v>33.0</v>
      </c>
      <c r="C44" s="6">
        <v>202.0</v>
      </c>
      <c r="D44" s="10">
        <v>37.0</v>
      </c>
      <c r="E44" s="6">
        <v>27.0</v>
      </c>
      <c r="F44" s="10">
        <v>38.0</v>
      </c>
      <c r="G44" s="6" t="s">
        <v>26</v>
      </c>
      <c r="H44" s="10">
        <v>33.0</v>
      </c>
      <c r="I44" s="6">
        <v>9.8</v>
      </c>
      <c r="J44" s="10">
        <v>33.0</v>
      </c>
      <c r="K44" s="6">
        <v>12.0</v>
      </c>
      <c r="L44" s="10">
        <v>38.0</v>
      </c>
      <c r="M44" s="6" t="s">
        <v>15</v>
      </c>
      <c r="N44" s="10">
        <v>38.0</v>
      </c>
      <c r="O44" s="6" t="s">
        <v>216</v>
      </c>
      <c r="P44" s="10">
        <v>33.0</v>
      </c>
      <c r="Q44" s="6">
        <v>186.0</v>
      </c>
      <c r="R44" s="10">
        <v>38.0</v>
      </c>
      <c r="S44" s="6" t="s">
        <v>15</v>
      </c>
      <c r="T44" s="10">
        <v>38.0</v>
      </c>
      <c r="U44" s="6" t="s">
        <v>26</v>
      </c>
      <c r="V44" s="10">
        <v>33.0</v>
      </c>
      <c r="W44" s="6" t="s">
        <v>26</v>
      </c>
      <c r="X44" s="10">
        <v>33.0</v>
      </c>
      <c r="Y44" s="6">
        <v>15.0</v>
      </c>
      <c r="Z44" s="10">
        <v>38.0</v>
      </c>
      <c r="AA44" s="6">
        <v>22.0</v>
      </c>
      <c r="AB44" s="10">
        <v>38.0</v>
      </c>
    </row>
    <row r="45" ht="15.75" customHeight="1">
      <c r="A45" s="6" t="s">
        <v>36</v>
      </c>
      <c r="B45" s="10">
        <v>32.0</v>
      </c>
      <c r="C45" s="6">
        <v>203.0</v>
      </c>
      <c r="D45" s="10">
        <v>38.0</v>
      </c>
      <c r="E45" s="6" t="s">
        <v>15</v>
      </c>
      <c r="F45" s="10">
        <v>39.0</v>
      </c>
      <c r="G45" s="6" t="s">
        <v>26</v>
      </c>
      <c r="H45" s="10">
        <v>32.0</v>
      </c>
      <c r="I45" s="6" t="s">
        <v>26</v>
      </c>
      <c r="J45" s="10">
        <v>32.0</v>
      </c>
      <c r="K45" s="6" t="s">
        <v>15</v>
      </c>
      <c r="L45" s="10">
        <v>39.0</v>
      </c>
      <c r="M45" s="6" t="s">
        <v>26</v>
      </c>
      <c r="N45" s="10">
        <v>39.0</v>
      </c>
      <c r="O45" s="6" t="s">
        <v>66</v>
      </c>
      <c r="P45" s="10">
        <v>32.0</v>
      </c>
      <c r="Q45" s="6">
        <v>188.0</v>
      </c>
      <c r="R45" s="10">
        <v>39.0</v>
      </c>
      <c r="S45" s="6">
        <v>25.0</v>
      </c>
      <c r="T45" s="10">
        <v>39.0</v>
      </c>
      <c r="U45" s="6" t="s">
        <v>26</v>
      </c>
      <c r="V45" s="10">
        <v>32.0</v>
      </c>
      <c r="W45" s="6">
        <v>10.4</v>
      </c>
      <c r="X45" s="10">
        <v>32.0</v>
      </c>
      <c r="Y45" s="6" t="s">
        <v>15</v>
      </c>
      <c r="Z45" s="10">
        <v>39.0</v>
      </c>
      <c r="AA45" s="6" t="s">
        <v>15</v>
      </c>
      <c r="AB45" s="10">
        <v>39.0</v>
      </c>
    </row>
    <row r="46" ht="15.75" customHeight="1">
      <c r="A46" s="6" t="s">
        <v>38</v>
      </c>
      <c r="B46" s="10">
        <v>31.0</v>
      </c>
      <c r="C46" s="6">
        <v>204.0</v>
      </c>
      <c r="D46" s="10">
        <v>39.0</v>
      </c>
      <c r="E46" s="6">
        <v>28.0</v>
      </c>
      <c r="F46" s="10">
        <v>40.0</v>
      </c>
      <c r="G46" s="6" t="s">
        <v>26</v>
      </c>
      <c r="H46" s="10">
        <v>31.0</v>
      </c>
      <c r="I46" s="6">
        <v>9.9</v>
      </c>
      <c r="J46" s="10">
        <v>31.0</v>
      </c>
      <c r="K46" s="6" t="s">
        <v>26</v>
      </c>
      <c r="L46" s="10">
        <v>40.0</v>
      </c>
      <c r="M46" s="6" t="s">
        <v>26</v>
      </c>
      <c r="N46" s="10">
        <v>40.0</v>
      </c>
      <c r="O46" s="6" t="s">
        <v>166</v>
      </c>
      <c r="P46" s="10">
        <v>31.0</v>
      </c>
      <c r="Q46" s="6">
        <v>190.0</v>
      </c>
      <c r="R46" s="10">
        <v>40.0</v>
      </c>
      <c r="S46" s="6" t="s">
        <v>15</v>
      </c>
      <c r="T46" s="10">
        <v>40.0</v>
      </c>
      <c r="U46" s="6" t="s">
        <v>26</v>
      </c>
      <c r="V46" s="10">
        <v>31.0</v>
      </c>
      <c r="W46" s="6" t="s">
        <v>26</v>
      </c>
      <c r="X46" s="10">
        <v>31.0</v>
      </c>
      <c r="Y46" s="6" t="s">
        <v>26</v>
      </c>
      <c r="Z46" s="10">
        <v>40.0</v>
      </c>
      <c r="AA46" s="6">
        <v>23.0</v>
      </c>
      <c r="AB46" s="10">
        <v>40.0</v>
      </c>
    </row>
    <row r="47" ht="15.75" customHeight="1">
      <c r="A47" s="6" t="s">
        <v>213</v>
      </c>
      <c r="B47" s="10">
        <v>30.0</v>
      </c>
      <c r="C47" s="6">
        <v>205.0</v>
      </c>
      <c r="D47" s="10">
        <v>40.0</v>
      </c>
      <c r="E47" s="6" t="s">
        <v>15</v>
      </c>
      <c r="F47" s="10">
        <v>41.0</v>
      </c>
      <c r="G47" s="6">
        <v>5.5</v>
      </c>
      <c r="H47" s="10">
        <v>30.0</v>
      </c>
      <c r="I47" s="6" t="s">
        <v>26</v>
      </c>
      <c r="J47" s="10">
        <v>30.0</v>
      </c>
      <c r="K47" s="6" t="s">
        <v>26</v>
      </c>
      <c r="L47" s="10">
        <v>41.0</v>
      </c>
      <c r="M47" s="6">
        <v>9.0</v>
      </c>
      <c r="N47" s="10">
        <v>41.0</v>
      </c>
      <c r="O47" s="6" t="s">
        <v>71</v>
      </c>
      <c r="P47" s="10">
        <v>30.0</v>
      </c>
      <c r="Q47" s="6">
        <v>191.0</v>
      </c>
      <c r="R47" s="10">
        <v>41.0</v>
      </c>
      <c r="S47" s="6">
        <v>26.0</v>
      </c>
      <c r="T47" s="10">
        <v>41.0</v>
      </c>
      <c r="U47" s="6">
        <v>5.8</v>
      </c>
      <c r="V47" s="10">
        <v>30.0</v>
      </c>
      <c r="W47" s="6">
        <v>10.5</v>
      </c>
      <c r="X47" s="10">
        <v>30.0</v>
      </c>
      <c r="Y47" s="6">
        <v>16.0</v>
      </c>
      <c r="Z47" s="10">
        <v>41.0</v>
      </c>
      <c r="AA47" s="6" t="s">
        <v>15</v>
      </c>
      <c r="AB47" s="10">
        <v>41.0</v>
      </c>
    </row>
    <row r="48" ht="15.75" customHeight="1">
      <c r="A48" s="6" t="s">
        <v>44</v>
      </c>
      <c r="B48" s="10">
        <v>29.0</v>
      </c>
      <c r="C48" s="6">
        <v>206.0</v>
      </c>
      <c r="D48" s="10">
        <v>41.0</v>
      </c>
      <c r="E48" s="6">
        <v>29.0</v>
      </c>
      <c r="F48" s="10">
        <v>42.0</v>
      </c>
      <c r="G48" s="6" t="s">
        <v>26</v>
      </c>
      <c r="H48" s="10">
        <v>29.0</v>
      </c>
      <c r="I48" s="6">
        <v>10.0</v>
      </c>
      <c r="J48" s="10">
        <v>29.0</v>
      </c>
      <c r="K48" s="6">
        <v>13.0</v>
      </c>
      <c r="L48" s="10">
        <v>42.0</v>
      </c>
      <c r="M48" s="6" t="s">
        <v>15</v>
      </c>
      <c r="N48" s="10">
        <v>42.0</v>
      </c>
      <c r="O48" s="6" t="s">
        <v>168</v>
      </c>
      <c r="P48" s="10">
        <v>29.0</v>
      </c>
      <c r="Q48" s="6">
        <v>192.0</v>
      </c>
      <c r="R48" s="10">
        <v>42.0</v>
      </c>
      <c r="S48" s="6" t="s">
        <v>15</v>
      </c>
      <c r="T48" s="10">
        <v>42.0</v>
      </c>
      <c r="U48" s="6" t="s">
        <v>26</v>
      </c>
      <c r="V48" s="10">
        <v>29.0</v>
      </c>
      <c r="W48" s="6" t="s">
        <v>26</v>
      </c>
      <c r="X48" s="10">
        <v>29.0</v>
      </c>
      <c r="Y48" s="6" t="s">
        <v>15</v>
      </c>
      <c r="Z48" s="10">
        <v>42.0</v>
      </c>
      <c r="AA48" s="6">
        <v>24.0</v>
      </c>
      <c r="AB48" s="10">
        <v>42.0</v>
      </c>
    </row>
    <row r="49" ht="15.75" customHeight="1">
      <c r="A49" s="6" t="s">
        <v>24</v>
      </c>
      <c r="B49" s="10">
        <v>28.0</v>
      </c>
      <c r="C49" s="6">
        <v>207.0</v>
      </c>
      <c r="D49" s="10">
        <v>42.0</v>
      </c>
      <c r="E49" s="6" t="s">
        <v>15</v>
      </c>
      <c r="F49" s="10">
        <v>43.0</v>
      </c>
      <c r="G49" s="6" t="s">
        <v>26</v>
      </c>
      <c r="H49" s="10">
        <v>28.0</v>
      </c>
      <c r="I49" s="6" t="s">
        <v>26</v>
      </c>
      <c r="J49" s="10">
        <v>28.0</v>
      </c>
      <c r="K49" s="6" t="s">
        <v>26</v>
      </c>
      <c r="L49" s="10">
        <v>43.0</v>
      </c>
      <c r="M49" s="6" t="s">
        <v>26</v>
      </c>
      <c r="N49" s="10">
        <v>43.0</v>
      </c>
      <c r="O49" s="6" t="s">
        <v>76</v>
      </c>
      <c r="P49" s="10">
        <v>28.0</v>
      </c>
      <c r="Q49" s="6">
        <v>193.0</v>
      </c>
      <c r="R49" s="10">
        <v>43.0</v>
      </c>
      <c r="S49" s="6" t="s">
        <v>26</v>
      </c>
      <c r="T49" s="10">
        <v>43.0</v>
      </c>
      <c r="U49" s="6" t="s">
        <v>26</v>
      </c>
      <c r="V49" s="10">
        <v>28.0</v>
      </c>
      <c r="W49" s="6">
        <v>10.6</v>
      </c>
      <c r="X49" s="10">
        <v>28.0</v>
      </c>
      <c r="Y49" s="6" t="s">
        <v>26</v>
      </c>
      <c r="Z49" s="10">
        <v>43.0</v>
      </c>
      <c r="AA49" s="6" t="s">
        <v>15</v>
      </c>
      <c r="AB49" s="10">
        <v>43.0</v>
      </c>
    </row>
    <row r="50" ht="15.75" customHeight="1">
      <c r="A50" s="6" t="s">
        <v>50</v>
      </c>
      <c r="B50" s="10">
        <v>27.0</v>
      </c>
      <c r="C50" s="6">
        <v>208.0</v>
      </c>
      <c r="D50" s="10">
        <v>43.0</v>
      </c>
      <c r="E50" s="6">
        <v>30.0</v>
      </c>
      <c r="F50" s="10">
        <v>44.0</v>
      </c>
      <c r="G50" s="6" t="s">
        <v>26</v>
      </c>
      <c r="H50" s="10">
        <v>27.0</v>
      </c>
      <c r="I50" s="6">
        <v>10.1</v>
      </c>
      <c r="J50" s="10">
        <v>27.0</v>
      </c>
      <c r="K50" s="6" t="s">
        <v>26</v>
      </c>
      <c r="L50" s="10">
        <v>44.0</v>
      </c>
      <c r="M50" s="6" t="s">
        <v>26</v>
      </c>
      <c r="N50" s="10">
        <v>44.0</v>
      </c>
      <c r="O50" s="6" t="s">
        <v>171</v>
      </c>
      <c r="P50" s="10">
        <v>27.0</v>
      </c>
      <c r="Q50" s="6">
        <v>194.0</v>
      </c>
      <c r="R50" s="10">
        <v>44.0</v>
      </c>
      <c r="S50" s="6">
        <v>27.0</v>
      </c>
      <c r="T50" s="10">
        <v>44.0</v>
      </c>
      <c r="U50" s="6" t="s">
        <v>26</v>
      </c>
      <c r="V50" s="10">
        <v>27.0</v>
      </c>
      <c r="W50" s="6" t="s">
        <v>26</v>
      </c>
      <c r="X50" s="10">
        <v>27.0</v>
      </c>
      <c r="Y50" s="6">
        <v>17.0</v>
      </c>
      <c r="Z50" s="10">
        <v>44.0</v>
      </c>
      <c r="AA50" s="6">
        <v>25.0</v>
      </c>
      <c r="AB50" s="10">
        <v>44.0</v>
      </c>
    </row>
    <row r="51" ht="15.75" customHeight="1">
      <c r="A51" s="6" t="s">
        <v>172</v>
      </c>
      <c r="B51" s="10">
        <v>26.0</v>
      </c>
      <c r="C51" s="6">
        <v>209.0</v>
      </c>
      <c r="D51" s="10">
        <v>44.0</v>
      </c>
      <c r="E51" s="6" t="s">
        <v>15</v>
      </c>
      <c r="F51" s="10">
        <v>45.0</v>
      </c>
      <c r="G51" s="6">
        <v>5.6</v>
      </c>
      <c r="H51" s="10">
        <v>26.0</v>
      </c>
      <c r="I51" s="6" t="s">
        <v>26</v>
      </c>
      <c r="J51" s="10">
        <v>26.0</v>
      </c>
      <c r="K51" s="6" t="s">
        <v>15</v>
      </c>
      <c r="L51" s="10">
        <v>45.0</v>
      </c>
      <c r="M51" s="6">
        <v>10.0</v>
      </c>
      <c r="N51" s="10">
        <v>45.0</v>
      </c>
      <c r="O51" s="6" t="s">
        <v>49</v>
      </c>
      <c r="P51" s="10">
        <v>26.0</v>
      </c>
      <c r="Q51" s="6">
        <v>195.0</v>
      </c>
      <c r="R51" s="10">
        <v>45.0</v>
      </c>
      <c r="S51" s="6" t="s">
        <v>15</v>
      </c>
      <c r="T51" s="10">
        <v>45.0</v>
      </c>
      <c r="U51" s="6">
        <v>5.9</v>
      </c>
      <c r="V51" s="10">
        <v>26.0</v>
      </c>
      <c r="W51" s="6">
        <v>10.7</v>
      </c>
      <c r="X51" s="10">
        <v>26.0</v>
      </c>
      <c r="Y51" s="6" t="s">
        <v>15</v>
      </c>
      <c r="Z51" s="10">
        <v>45.0</v>
      </c>
      <c r="AA51" s="6" t="s">
        <v>15</v>
      </c>
      <c r="AB51" s="10">
        <v>45.0</v>
      </c>
    </row>
    <row r="52" ht="15.75" customHeight="1">
      <c r="A52" s="6" t="s">
        <v>55</v>
      </c>
      <c r="B52" s="10">
        <v>25.0</v>
      </c>
      <c r="C52" s="6">
        <v>210.0</v>
      </c>
      <c r="D52" s="10">
        <v>45.0</v>
      </c>
      <c r="E52" s="6" t="s">
        <v>26</v>
      </c>
      <c r="F52" s="10">
        <v>46.0</v>
      </c>
      <c r="G52" s="6" t="s">
        <v>26</v>
      </c>
      <c r="H52" s="10">
        <v>25.0</v>
      </c>
      <c r="I52" s="6">
        <v>10.2</v>
      </c>
      <c r="J52" s="10">
        <v>25.0</v>
      </c>
      <c r="K52" s="6">
        <v>14.0</v>
      </c>
      <c r="L52" s="10">
        <v>46.0</v>
      </c>
      <c r="M52" s="6" t="s">
        <v>15</v>
      </c>
      <c r="N52" s="10">
        <v>46.0</v>
      </c>
      <c r="O52" s="6" t="s">
        <v>179</v>
      </c>
      <c r="P52" s="10">
        <v>25.0</v>
      </c>
      <c r="Q52" s="6">
        <v>196.0</v>
      </c>
      <c r="R52" s="10">
        <v>46.0</v>
      </c>
      <c r="S52" s="6" t="s">
        <v>15</v>
      </c>
      <c r="T52" s="10">
        <v>46.0</v>
      </c>
      <c r="U52" s="6" t="s">
        <v>26</v>
      </c>
      <c r="V52" s="10">
        <v>25.0</v>
      </c>
      <c r="W52" s="6" t="s">
        <v>26</v>
      </c>
      <c r="X52" s="10">
        <v>25.0</v>
      </c>
      <c r="Y52" s="6" t="s">
        <v>26</v>
      </c>
      <c r="Z52" s="10">
        <v>46.0</v>
      </c>
      <c r="AA52" s="6">
        <v>26.0</v>
      </c>
      <c r="AB52" s="10">
        <v>46.0</v>
      </c>
    </row>
    <row r="53" ht="15.75" customHeight="1">
      <c r="A53" s="6" t="s">
        <v>60</v>
      </c>
      <c r="B53" s="10">
        <v>24.0</v>
      </c>
      <c r="C53" s="6">
        <v>211.0</v>
      </c>
      <c r="D53" s="10">
        <v>46.0</v>
      </c>
      <c r="E53" s="6">
        <v>31.0</v>
      </c>
      <c r="F53" s="10">
        <v>47.0</v>
      </c>
      <c r="G53" s="6" t="s">
        <v>26</v>
      </c>
      <c r="H53" s="10">
        <v>24.0</v>
      </c>
      <c r="I53" s="6" t="s">
        <v>26</v>
      </c>
      <c r="J53" s="10">
        <v>24.0</v>
      </c>
      <c r="K53" s="6" t="s">
        <v>15</v>
      </c>
      <c r="L53" s="10">
        <v>47.0</v>
      </c>
      <c r="M53" s="6" t="s">
        <v>26</v>
      </c>
      <c r="N53" s="10">
        <v>47.0</v>
      </c>
      <c r="O53" s="6" t="s">
        <v>54</v>
      </c>
      <c r="P53" s="10">
        <v>24.0</v>
      </c>
      <c r="Q53" s="6">
        <v>197.0</v>
      </c>
      <c r="R53" s="10">
        <v>47.0</v>
      </c>
      <c r="S53" s="6">
        <v>28.0</v>
      </c>
      <c r="T53" s="10">
        <v>47.0</v>
      </c>
      <c r="U53" s="6" t="s">
        <v>26</v>
      </c>
      <c r="V53" s="10">
        <v>24.0</v>
      </c>
      <c r="W53" s="6">
        <v>10.8</v>
      </c>
      <c r="X53" s="10">
        <v>24.0</v>
      </c>
      <c r="Y53" s="6">
        <v>18.0</v>
      </c>
      <c r="Z53" s="10">
        <v>47.0</v>
      </c>
      <c r="AA53" s="6" t="s">
        <v>15</v>
      </c>
      <c r="AB53" s="10">
        <v>47.0</v>
      </c>
    </row>
    <row r="54" ht="15.75" customHeight="1">
      <c r="A54" s="6" t="s">
        <v>216</v>
      </c>
      <c r="B54" s="10">
        <v>23.0</v>
      </c>
      <c r="C54" s="6">
        <v>212.0</v>
      </c>
      <c r="D54" s="10">
        <v>47.0</v>
      </c>
      <c r="E54" s="6" t="s">
        <v>26</v>
      </c>
      <c r="F54" s="10">
        <v>48.0</v>
      </c>
      <c r="G54" s="6" t="s">
        <v>26</v>
      </c>
      <c r="H54" s="10">
        <v>23.0</v>
      </c>
      <c r="I54" s="6">
        <v>10.3</v>
      </c>
      <c r="J54" s="10">
        <v>23.0</v>
      </c>
      <c r="K54" s="6" t="s">
        <v>26</v>
      </c>
      <c r="L54" s="10">
        <v>48.0</v>
      </c>
      <c r="M54" s="6" t="s">
        <v>26</v>
      </c>
      <c r="N54" s="10">
        <v>48.0</v>
      </c>
      <c r="O54" s="6" t="s">
        <v>57</v>
      </c>
      <c r="P54" s="10">
        <v>23.0</v>
      </c>
      <c r="Q54" s="6">
        <v>198.0</v>
      </c>
      <c r="R54" s="10">
        <v>48.0</v>
      </c>
      <c r="S54" s="6" t="s">
        <v>15</v>
      </c>
      <c r="T54" s="10">
        <v>48.0</v>
      </c>
      <c r="U54" s="6" t="s">
        <v>26</v>
      </c>
      <c r="V54" s="10">
        <v>23.0</v>
      </c>
      <c r="W54" s="6">
        <v>10.9</v>
      </c>
      <c r="X54" s="10">
        <v>23.0</v>
      </c>
      <c r="Y54" s="6" t="s">
        <v>15</v>
      </c>
      <c r="Z54" s="10">
        <v>48.0</v>
      </c>
      <c r="AA54" s="6">
        <v>27.0</v>
      </c>
      <c r="AB54" s="10">
        <v>48.0</v>
      </c>
    </row>
    <row r="55" ht="15.75" customHeight="1">
      <c r="A55" s="6" t="s">
        <v>66</v>
      </c>
      <c r="B55" s="10">
        <v>22.0</v>
      </c>
      <c r="C55" s="6">
        <v>213.0</v>
      </c>
      <c r="D55" s="10">
        <v>48.0</v>
      </c>
      <c r="E55" s="6" t="s">
        <v>15</v>
      </c>
      <c r="F55" s="10">
        <v>49.0</v>
      </c>
      <c r="G55" s="6">
        <v>5.7</v>
      </c>
      <c r="H55" s="10">
        <v>22.0</v>
      </c>
      <c r="I55" s="6">
        <v>10.4</v>
      </c>
      <c r="J55" s="10">
        <v>22.0</v>
      </c>
      <c r="K55" s="6" t="s">
        <v>15</v>
      </c>
      <c r="L55" s="10">
        <v>49.0</v>
      </c>
      <c r="M55" s="6" t="s">
        <v>26</v>
      </c>
      <c r="N55" s="10">
        <v>49.0</v>
      </c>
      <c r="O55" s="6" t="s">
        <v>62</v>
      </c>
      <c r="P55" s="10">
        <v>22.0</v>
      </c>
      <c r="Q55" s="6">
        <v>199.0</v>
      </c>
      <c r="R55" s="10">
        <v>49.0</v>
      </c>
      <c r="S55" s="6" t="s">
        <v>26</v>
      </c>
      <c r="T55" s="10">
        <v>49.0</v>
      </c>
      <c r="U55" s="6">
        <v>6.0</v>
      </c>
      <c r="V55" s="10">
        <v>22.0</v>
      </c>
      <c r="W55" s="6">
        <v>11.0</v>
      </c>
      <c r="X55" s="10">
        <v>22.0</v>
      </c>
      <c r="Y55" s="6" t="s">
        <v>26</v>
      </c>
      <c r="Z55" s="10">
        <v>49.0</v>
      </c>
      <c r="AA55" s="6" t="s">
        <v>15</v>
      </c>
      <c r="AB55" s="10">
        <v>49.0</v>
      </c>
    </row>
    <row r="56" ht="15.75" customHeight="1">
      <c r="A56" s="6" t="s">
        <v>166</v>
      </c>
      <c r="B56" s="10">
        <v>21.0</v>
      </c>
      <c r="C56" s="6">
        <v>214.0</v>
      </c>
      <c r="D56" s="10">
        <v>49.0</v>
      </c>
      <c r="E56" s="6">
        <v>32.0</v>
      </c>
      <c r="F56" s="10">
        <v>50.0</v>
      </c>
      <c r="G56" s="6" t="s">
        <v>26</v>
      </c>
      <c r="H56" s="10">
        <v>21.0</v>
      </c>
      <c r="I56" s="6">
        <v>10.5</v>
      </c>
      <c r="J56" s="10">
        <v>21.0</v>
      </c>
      <c r="K56" s="6">
        <v>15.0</v>
      </c>
      <c r="L56" s="10">
        <v>50.0</v>
      </c>
      <c r="M56" s="6">
        <v>11.0</v>
      </c>
      <c r="N56" s="10">
        <v>50.0</v>
      </c>
      <c r="O56" s="6" t="s">
        <v>65</v>
      </c>
      <c r="P56" s="10">
        <v>21.0</v>
      </c>
      <c r="Q56" s="6">
        <v>200.0</v>
      </c>
      <c r="R56" s="10">
        <v>50.0</v>
      </c>
      <c r="S56" s="6">
        <v>29.0</v>
      </c>
      <c r="T56" s="10">
        <v>50.0</v>
      </c>
      <c r="U56" s="6" t="s">
        <v>26</v>
      </c>
      <c r="V56" s="10">
        <v>21.0</v>
      </c>
      <c r="W56" s="6">
        <v>11.1</v>
      </c>
      <c r="X56" s="10">
        <v>21.0</v>
      </c>
      <c r="Y56" s="6">
        <v>19.0</v>
      </c>
      <c r="Z56" s="10">
        <v>50.0</v>
      </c>
      <c r="AA56" s="6">
        <v>28.0</v>
      </c>
      <c r="AB56" s="10">
        <v>50.0</v>
      </c>
    </row>
    <row r="57" ht="15.75" customHeight="1">
      <c r="A57" s="6" t="s">
        <v>71</v>
      </c>
      <c r="B57" s="10">
        <v>20.0</v>
      </c>
      <c r="C57" s="6">
        <v>215.0</v>
      </c>
      <c r="D57" s="10">
        <v>50.0</v>
      </c>
      <c r="E57" s="6" t="s">
        <v>15</v>
      </c>
      <c r="F57" s="10">
        <v>51.0</v>
      </c>
      <c r="G57" s="6" t="s">
        <v>26</v>
      </c>
      <c r="H57" s="10">
        <v>20.0</v>
      </c>
      <c r="I57" s="6">
        <v>10.6</v>
      </c>
      <c r="J57" s="10">
        <v>20.0</v>
      </c>
      <c r="K57" s="6" t="s">
        <v>15</v>
      </c>
      <c r="L57" s="10">
        <v>51.0</v>
      </c>
      <c r="M57" s="6" t="s">
        <v>26</v>
      </c>
      <c r="N57" s="10">
        <v>51.0</v>
      </c>
      <c r="O57" s="6" t="s">
        <v>176</v>
      </c>
      <c r="P57" s="10">
        <v>20.0</v>
      </c>
      <c r="Q57" s="6">
        <v>202.0</v>
      </c>
      <c r="R57" s="10">
        <v>51.0</v>
      </c>
      <c r="S57" s="6" t="s">
        <v>26</v>
      </c>
      <c r="T57" s="10">
        <v>51.0</v>
      </c>
      <c r="U57" s="6" t="s">
        <v>26</v>
      </c>
      <c r="V57" s="10">
        <v>20.0</v>
      </c>
      <c r="W57" s="6">
        <v>11.2</v>
      </c>
      <c r="X57" s="10">
        <v>20.0</v>
      </c>
      <c r="Y57" s="6" t="s">
        <v>15</v>
      </c>
      <c r="Z57" s="10">
        <v>51.0</v>
      </c>
      <c r="AA57" s="6" t="s">
        <v>15</v>
      </c>
      <c r="AB57" s="10">
        <v>51.0</v>
      </c>
    </row>
    <row r="58" ht="15.75" customHeight="1">
      <c r="A58" s="6" t="s">
        <v>43</v>
      </c>
      <c r="B58" s="10">
        <v>19.0</v>
      </c>
      <c r="C58" s="6">
        <v>217.0</v>
      </c>
      <c r="D58" s="10">
        <v>51.0</v>
      </c>
      <c r="E58" s="6">
        <v>33.0</v>
      </c>
      <c r="F58" s="10">
        <v>52.0</v>
      </c>
      <c r="G58" s="6" t="s">
        <v>26</v>
      </c>
      <c r="H58" s="10">
        <v>19.0</v>
      </c>
      <c r="I58" s="6">
        <v>10.7</v>
      </c>
      <c r="J58" s="10">
        <v>19.0</v>
      </c>
      <c r="K58" s="6" t="s">
        <v>26</v>
      </c>
      <c r="L58" s="10">
        <v>52.0</v>
      </c>
      <c r="M58" s="6" t="s">
        <v>26</v>
      </c>
      <c r="N58" s="10">
        <v>52.0</v>
      </c>
      <c r="O58" s="6" t="s">
        <v>91</v>
      </c>
      <c r="P58" s="10">
        <v>19.0</v>
      </c>
      <c r="Q58" s="6">
        <v>204.0</v>
      </c>
      <c r="R58" s="10">
        <v>52.0</v>
      </c>
      <c r="S58" s="6">
        <v>30.0</v>
      </c>
      <c r="T58" s="10">
        <v>52.0</v>
      </c>
      <c r="U58" s="6">
        <v>6.1</v>
      </c>
      <c r="V58" s="10">
        <v>19.0</v>
      </c>
      <c r="W58" s="6">
        <v>11.3</v>
      </c>
      <c r="X58" s="10">
        <v>19.0</v>
      </c>
      <c r="Y58" s="6">
        <v>20.0</v>
      </c>
      <c r="Z58" s="10">
        <v>52.0</v>
      </c>
      <c r="AA58" s="6">
        <v>29.0</v>
      </c>
      <c r="AB58" s="10">
        <v>52.0</v>
      </c>
    </row>
    <row r="59" ht="15.75" customHeight="1">
      <c r="A59" s="6" t="s">
        <v>106</v>
      </c>
      <c r="B59" s="10">
        <v>18.0</v>
      </c>
      <c r="C59" s="6">
        <v>219.0</v>
      </c>
      <c r="D59" s="10">
        <v>52.0</v>
      </c>
      <c r="E59" s="6" t="s">
        <v>15</v>
      </c>
      <c r="F59" s="10">
        <v>53.0</v>
      </c>
      <c r="G59" s="6">
        <v>5.8</v>
      </c>
      <c r="H59" s="10">
        <v>18.0</v>
      </c>
      <c r="I59" s="6">
        <v>10.8</v>
      </c>
      <c r="J59" s="10">
        <v>18.0</v>
      </c>
      <c r="K59" s="6">
        <v>16.0</v>
      </c>
      <c r="L59" s="10">
        <v>53.0</v>
      </c>
      <c r="M59" s="6" t="s">
        <v>26</v>
      </c>
      <c r="N59" s="10">
        <v>53.0</v>
      </c>
      <c r="O59" s="6" t="s">
        <v>180</v>
      </c>
      <c r="P59" s="10">
        <v>18.0</v>
      </c>
      <c r="Q59" s="6">
        <v>206.0</v>
      </c>
      <c r="R59" s="10">
        <v>53.0</v>
      </c>
      <c r="S59" s="6" t="s">
        <v>26</v>
      </c>
      <c r="T59" s="10">
        <v>53.0</v>
      </c>
      <c r="U59" s="6" t="s">
        <v>26</v>
      </c>
      <c r="V59" s="10">
        <v>18.0</v>
      </c>
      <c r="W59" s="6">
        <v>11.4</v>
      </c>
      <c r="X59" s="10">
        <v>18.0</v>
      </c>
      <c r="Y59" s="6" t="s">
        <v>26</v>
      </c>
      <c r="Z59" s="10">
        <v>53.0</v>
      </c>
      <c r="AA59" s="6" t="s">
        <v>15</v>
      </c>
      <c r="AB59" s="10">
        <v>53.0</v>
      </c>
    </row>
    <row r="60" ht="15.75" customHeight="1">
      <c r="A60" s="6" t="s">
        <v>214</v>
      </c>
      <c r="B60" s="10">
        <v>17.0</v>
      </c>
      <c r="C60" s="6">
        <v>221.0</v>
      </c>
      <c r="D60" s="10">
        <v>53.0</v>
      </c>
      <c r="E60" s="6">
        <v>34.0</v>
      </c>
      <c r="F60" s="10">
        <v>54.0</v>
      </c>
      <c r="G60" s="6" t="s">
        <v>26</v>
      </c>
      <c r="H60" s="10">
        <v>17.0</v>
      </c>
      <c r="I60" s="6">
        <v>10.9</v>
      </c>
      <c r="J60" s="10">
        <v>17.0</v>
      </c>
      <c r="K60" s="6" t="s">
        <v>26</v>
      </c>
      <c r="L60" s="10">
        <v>54.0</v>
      </c>
      <c r="M60" s="6">
        <v>12.0</v>
      </c>
      <c r="N60" s="10">
        <v>54.0</v>
      </c>
      <c r="O60" s="6" t="s">
        <v>178</v>
      </c>
      <c r="P60" s="10">
        <v>17.0</v>
      </c>
      <c r="Q60" s="6">
        <v>208.0</v>
      </c>
      <c r="R60" s="10">
        <v>54.0</v>
      </c>
      <c r="S60" s="6">
        <v>31.0</v>
      </c>
      <c r="T60" s="10">
        <v>54.0</v>
      </c>
      <c r="U60" s="6" t="s">
        <v>26</v>
      </c>
      <c r="V60" s="10">
        <v>17.0</v>
      </c>
      <c r="W60" s="6">
        <v>11.5</v>
      </c>
      <c r="X60" s="10">
        <v>17.0</v>
      </c>
      <c r="Y60" s="6">
        <v>21.0</v>
      </c>
      <c r="Z60" s="10">
        <v>54.0</v>
      </c>
      <c r="AA60" s="6">
        <v>30.0</v>
      </c>
      <c r="AB60" s="10">
        <v>54.0</v>
      </c>
    </row>
    <row r="61" ht="15.75" customHeight="1">
      <c r="A61" s="6" t="s">
        <v>53</v>
      </c>
      <c r="B61" s="10">
        <v>16.0</v>
      </c>
      <c r="C61" s="6">
        <v>223.0</v>
      </c>
      <c r="D61" s="10">
        <v>54.0</v>
      </c>
      <c r="E61" s="6" t="s">
        <v>15</v>
      </c>
      <c r="F61" s="10">
        <v>55.0</v>
      </c>
      <c r="G61" s="6" t="s">
        <v>26</v>
      </c>
      <c r="H61" s="10">
        <v>16.0</v>
      </c>
      <c r="I61" s="6">
        <v>11.0</v>
      </c>
      <c r="J61" s="10">
        <v>16.0</v>
      </c>
      <c r="K61" s="6">
        <v>17.0</v>
      </c>
      <c r="L61" s="10">
        <v>55.0</v>
      </c>
      <c r="M61" s="6" t="s">
        <v>26</v>
      </c>
      <c r="N61" s="10">
        <v>55.0</v>
      </c>
      <c r="O61" s="6" t="s">
        <v>181</v>
      </c>
      <c r="P61" s="10">
        <v>16.0</v>
      </c>
      <c r="Q61" s="6">
        <v>210.0</v>
      </c>
      <c r="R61" s="10">
        <v>55.0</v>
      </c>
      <c r="S61" s="6" t="s">
        <v>26</v>
      </c>
      <c r="T61" s="10">
        <v>55.0</v>
      </c>
      <c r="U61" s="6">
        <v>6.2</v>
      </c>
      <c r="V61" s="10">
        <v>16.0</v>
      </c>
      <c r="W61" s="6">
        <v>11.6</v>
      </c>
      <c r="X61" s="10">
        <v>16.0</v>
      </c>
      <c r="Y61" s="6" t="s">
        <v>26</v>
      </c>
      <c r="Z61" s="10">
        <v>55.0</v>
      </c>
      <c r="AA61" s="6" t="s">
        <v>15</v>
      </c>
      <c r="AB61" s="10">
        <v>55.0</v>
      </c>
    </row>
    <row r="62" ht="15.75" customHeight="1">
      <c r="A62" s="6" t="s">
        <v>56</v>
      </c>
      <c r="B62" s="10">
        <v>15.0</v>
      </c>
      <c r="C62" s="6">
        <v>225.0</v>
      </c>
      <c r="D62" s="10">
        <v>55.0</v>
      </c>
      <c r="E62" s="6">
        <v>35.0</v>
      </c>
      <c r="F62" s="10">
        <v>56.0</v>
      </c>
      <c r="G62" s="6">
        <v>5.9</v>
      </c>
      <c r="H62" s="10">
        <v>15.0</v>
      </c>
      <c r="I62" s="6">
        <v>11.1</v>
      </c>
      <c r="J62" s="10">
        <v>15.0</v>
      </c>
      <c r="K62" s="6" t="s">
        <v>26</v>
      </c>
      <c r="L62" s="10">
        <v>56.0</v>
      </c>
      <c r="M62" s="6" t="s">
        <v>26</v>
      </c>
      <c r="N62" s="10">
        <v>56.0</v>
      </c>
      <c r="O62" s="6" t="s">
        <v>182</v>
      </c>
      <c r="P62" s="10">
        <v>15.0</v>
      </c>
      <c r="Q62" s="6">
        <v>212.0</v>
      </c>
      <c r="R62" s="10">
        <v>56.0</v>
      </c>
      <c r="S62" s="6">
        <v>32.0</v>
      </c>
      <c r="T62" s="10">
        <v>56.0</v>
      </c>
      <c r="U62" s="6" t="s">
        <v>26</v>
      </c>
      <c r="V62" s="10">
        <v>15.0</v>
      </c>
      <c r="W62" s="6">
        <v>11.7</v>
      </c>
      <c r="X62" s="10">
        <v>15.0</v>
      </c>
      <c r="Y62" s="6">
        <v>22.0</v>
      </c>
      <c r="Z62" s="10">
        <v>56.0</v>
      </c>
      <c r="AA62" s="6">
        <v>31.0</v>
      </c>
      <c r="AB62" s="10">
        <v>56.0</v>
      </c>
    </row>
    <row r="63" ht="15.75" customHeight="1">
      <c r="A63" s="6" t="s">
        <v>62</v>
      </c>
      <c r="B63" s="10">
        <v>14.0</v>
      </c>
      <c r="C63" s="6">
        <v>227.0</v>
      </c>
      <c r="D63" s="10">
        <v>56.0</v>
      </c>
      <c r="E63" s="6" t="s">
        <v>15</v>
      </c>
      <c r="F63" s="10">
        <v>57.0</v>
      </c>
      <c r="G63" s="6" t="s">
        <v>296</v>
      </c>
      <c r="H63" s="10">
        <v>14.0</v>
      </c>
      <c r="I63" s="6">
        <v>11.2</v>
      </c>
      <c r="J63" s="10">
        <v>14.0</v>
      </c>
      <c r="K63" s="6">
        <v>18.0</v>
      </c>
      <c r="L63" s="10">
        <v>57.0</v>
      </c>
      <c r="M63" s="6">
        <v>13.0</v>
      </c>
      <c r="N63" s="10">
        <v>57.0</v>
      </c>
      <c r="O63" s="6" t="s">
        <v>85</v>
      </c>
      <c r="P63" s="10">
        <v>14.0</v>
      </c>
      <c r="Q63" s="6">
        <v>214.0</v>
      </c>
      <c r="R63" s="10">
        <v>57.0</v>
      </c>
      <c r="S63" s="6" t="s">
        <v>26</v>
      </c>
      <c r="T63" s="10">
        <v>57.0</v>
      </c>
      <c r="U63" s="6" t="s">
        <v>26</v>
      </c>
      <c r="V63" s="10">
        <v>14.0</v>
      </c>
      <c r="W63" s="6">
        <v>11.8</v>
      </c>
      <c r="X63" s="10">
        <v>14.0</v>
      </c>
      <c r="Y63" s="6" t="s">
        <v>26</v>
      </c>
      <c r="Z63" s="10">
        <v>57.0</v>
      </c>
      <c r="AA63" s="6">
        <v>32.0</v>
      </c>
      <c r="AB63" s="10">
        <v>57.0</v>
      </c>
    </row>
    <row r="64" ht="15.75" customHeight="1">
      <c r="A64" s="6" t="s">
        <v>88</v>
      </c>
      <c r="B64" s="10">
        <v>13.0</v>
      </c>
      <c r="C64" s="6">
        <v>229.0</v>
      </c>
      <c r="D64" s="10">
        <v>57.0</v>
      </c>
      <c r="E64" s="6">
        <v>36.0</v>
      </c>
      <c r="F64" s="10">
        <v>58.0</v>
      </c>
      <c r="G64" s="6">
        <v>6.0</v>
      </c>
      <c r="H64" s="10">
        <v>13.0</v>
      </c>
      <c r="I64" s="6">
        <v>11.3</v>
      </c>
      <c r="J64" s="10">
        <v>13.0</v>
      </c>
      <c r="K64" s="6" t="s">
        <v>26</v>
      </c>
      <c r="L64" s="10">
        <v>58.0</v>
      </c>
      <c r="M64" s="6" t="s">
        <v>15</v>
      </c>
      <c r="N64" s="10">
        <v>58.0</v>
      </c>
      <c r="O64" s="6" t="s">
        <v>184</v>
      </c>
      <c r="P64" s="10">
        <v>13.0</v>
      </c>
      <c r="Q64" s="6">
        <v>216.0</v>
      </c>
      <c r="R64" s="10">
        <v>58.0</v>
      </c>
      <c r="S64" s="6">
        <v>33.0</v>
      </c>
      <c r="T64" s="10">
        <v>58.0</v>
      </c>
      <c r="U64" s="6">
        <v>6.3</v>
      </c>
      <c r="V64" s="10">
        <v>13.0</v>
      </c>
      <c r="W64" s="6">
        <v>11.9</v>
      </c>
      <c r="X64" s="10">
        <v>13.0</v>
      </c>
      <c r="Y64" s="6">
        <v>23.0</v>
      </c>
      <c r="Z64" s="10">
        <v>58.0</v>
      </c>
      <c r="AA64" s="6">
        <v>33.0</v>
      </c>
      <c r="AB64" s="10">
        <v>58.0</v>
      </c>
    </row>
    <row r="65" ht="15.75" customHeight="1">
      <c r="A65" s="6" t="s">
        <v>249</v>
      </c>
      <c r="B65" s="10">
        <v>12.0</v>
      </c>
      <c r="C65" s="6">
        <v>231.0</v>
      </c>
      <c r="D65" s="10">
        <v>58.0</v>
      </c>
      <c r="E65" s="6" t="s">
        <v>15</v>
      </c>
      <c r="F65" s="10">
        <v>59.0</v>
      </c>
      <c r="G65" s="6" t="s">
        <v>26</v>
      </c>
      <c r="H65" s="10">
        <v>12.0</v>
      </c>
      <c r="I65" s="6">
        <v>11.4</v>
      </c>
      <c r="J65" s="10">
        <v>12.0</v>
      </c>
      <c r="K65" s="6">
        <v>19.0</v>
      </c>
      <c r="L65" s="10">
        <v>59.0</v>
      </c>
      <c r="M65" s="6" t="s">
        <v>26</v>
      </c>
      <c r="N65" s="10">
        <v>59.0</v>
      </c>
      <c r="O65" s="6" t="s">
        <v>186</v>
      </c>
      <c r="P65" s="10">
        <v>12.0</v>
      </c>
      <c r="Q65" s="6">
        <v>218.0</v>
      </c>
      <c r="R65" s="10">
        <v>59.0</v>
      </c>
      <c r="S65" s="6" t="s">
        <v>26</v>
      </c>
      <c r="T65" s="10">
        <v>59.0</v>
      </c>
      <c r="U65" s="6" t="s">
        <v>26</v>
      </c>
      <c r="V65" s="10">
        <v>12.0</v>
      </c>
      <c r="W65" s="6">
        <v>12.0</v>
      </c>
      <c r="X65" s="10">
        <v>12.0</v>
      </c>
      <c r="Y65" s="6" t="s">
        <v>26</v>
      </c>
      <c r="Z65" s="10">
        <v>59.0</v>
      </c>
      <c r="AA65" s="6">
        <v>34.0</v>
      </c>
      <c r="AB65" s="10">
        <v>59.0</v>
      </c>
    </row>
    <row r="66" ht="15.75" customHeight="1">
      <c r="A66" s="6" t="s">
        <v>177</v>
      </c>
      <c r="B66" s="10">
        <v>11.0</v>
      </c>
      <c r="C66" s="6">
        <v>233.0</v>
      </c>
      <c r="D66" s="10">
        <v>59.0</v>
      </c>
      <c r="E66" s="6">
        <v>37.0</v>
      </c>
      <c r="F66" s="10">
        <v>60.0</v>
      </c>
      <c r="G66" s="6">
        <v>6.1</v>
      </c>
      <c r="H66" s="10">
        <v>11.0</v>
      </c>
      <c r="I66" s="6">
        <v>11.5</v>
      </c>
      <c r="J66" s="10">
        <v>11.0</v>
      </c>
      <c r="K66" s="6" t="s">
        <v>26</v>
      </c>
      <c r="L66" s="10">
        <v>60.0</v>
      </c>
      <c r="M66" s="6">
        <v>14.0</v>
      </c>
      <c r="N66" s="10">
        <v>60.0</v>
      </c>
      <c r="O66" s="6" t="s">
        <v>90</v>
      </c>
      <c r="P66" s="10">
        <v>11.0</v>
      </c>
      <c r="Q66" s="6">
        <v>220.0</v>
      </c>
      <c r="R66" s="10">
        <v>60.0</v>
      </c>
      <c r="S66" s="6">
        <v>34.0</v>
      </c>
      <c r="T66" s="10">
        <v>60.0</v>
      </c>
      <c r="U66" s="6">
        <v>6.4</v>
      </c>
      <c r="V66" s="10">
        <v>11.0</v>
      </c>
      <c r="W66" s="6">
        <v>12.1</v>
      </c>
      <c r="X66" s="10">
        <v>11.0</v>
      </c>
      <c r="Y66" s="6">
        <v>24.0</v>
      </c>
      <c r="Z66" s="10">
        <v>60.0</v>
      </c>
      <c r="AA66" s="6">
        <v>36.0</v>
      </c>
      <c r="AB66" s="10">
        <v>60.0</v>
      </c>
    </row>
    <row r="67" ht="15.75" customHeight="1">
      <c r="A67" s="6" t="s">
        <v>94</v>
      </c>
      <c r="B67" s="10">
        <v>10.0</v>
      </c>
      <c r="C67" s="6">
        <v>235.0</v>
      </c>
      <c r="D67" s="10">
        <v>60.0</v>
      </c>
      <c r="E67" s="6" t="s">
        <v>15</v>
      </c>
      <c r="F67" s="10">
        <v>61.0</v>
      </c>
      <c r="G67" s="6" t="s">
        <v>26</v>
      </c>
      <c r="H67" s="10">
        <v>10.0</v>
      </c>
      <c r="I67" s="6">
        <v>11.6</v>
      </c>
      <c r="J67" s="10">
        <v>10.0</v>
      </c>
      <c r="K67" s="6">
        <v>20.0</v>
      </c>
      <c r="L67" s="10">
        <v>61.0</v>
      </c>
      <c r="M67" s="6" t="s">
        <v>15</v>
      </c>
      <c r="N67" s="10">
        <v>61.0</v>
      </c>
      <c r="O67" s="6" t="s">
        <v>189</v>
      </c>
      <c r="P67" s="10">
        <v>10.0</v>
      </c>
      <c r="Q67" s="6">
        <v>222.0</v>
      </c>
      <c r="R67" s="10">
        <v>61.0</v>
      </c>
      <c r="S67" s="6" t="s">
        <v>26</v>
      </c>
      <c r="T67" s="10">
        <v>61.0</v>
      </c>
      <c r="U67" s="6" t="s">
        <v>26</v>
      </c>
      <c r="V67" s="10">
        <v>10.0</v>
      </c>
      <c r="W67" s="6">
        <v>12.2</v>
      </c>
      <c r="X67" s="10">
        <v>10.0</v>
      </c>
      <c r="Y67" s="6" t="s">
        <v>26</v>
      </c>
      <c r="Z67" s="10">
        <v>61.0</v>
      </c>
      <c r="AA67" s="6">
        <v>38.0</v>
      </c>
      <c r="AB67" s="10">
        <v>61.0</v>
      </c>
    </row>
    <row r="68" ht="15.75" customHeight="1">
      <c r="A68" s="6" t="s">
        <v>80</v>
      </c>
      <c r="B68" s="10">
        <v>9.0</v>
      </c>
      <c r="C68" s="6">
        <v>237.0</v>
      </c>
      <c r="D68" s="10">
        <v>61.0</v>
      </c>
      <c r="E68" s="6">
        <v>38.0</v>
      </c>
      <c r="F68" s="10">
        <v>62.0</v>
      </c>
      <c r="G68" s="6">
        <v>6.2</v>
      </c>
      <c r="H68" s="10">
        <v>9.0</v>
      </c>
      <c r="I68" s="6">
        <v>11.7</v>
      </c>
      <c r="J68" s="10">
        <v>9.0</v>
      </c>
      <c r="K68" s="6">
        <v>21.0</v>
      </c>
      <c r="L68" s="10">
        <v>62.0</v>
      </c>
      <c r="M68" s="6">
        <v>15.0</v>
      </c>
      <c r="N68" s="10">
        <v>62.0</v>
      </c>
      <c r="O68" s="6" t="s">
        <v>95</v>
      </c>
      <c r="P68" s="10">
        <v>9.0</v>
      </c>
      <c r="Q68" s="6">
        <v>224.0</v>
      </c>
      <c r="R68" s="10">
        <v>62.0</v>
      </c>
      <c r="S68" s="6">
        <v>35.0</v>
      </c>
      <c r="T68" s="10">
        <v>62.0</v>
      </c>
      <c r="U68" s="6">
        <v>6.5</v>
      </c>
      <c r="V68" s="10">
        <v>9.0</v>
      </c>
      <c r="W68" s="6">
        <v>12.3</v>
      </c>
      <c r="X68" s="10">
        <v>9.0</v>
      </c>
      <c r="Y68" s="6">
        <v>25.0</v>
      </c>
      <c r="Z68" s="10">
        <v>62.0</v>
      </c>
      <c r="AA68" s="6">
        <v>40.0</v>
      </c>
      <c r="AB68" s="10">
        <v>62.0</v>
      </c>
    </row>
    <row r="69" ht="15.75" customHeight="1">
      <c r="A69" s="6" t="s">
        <v>182</v>
      </c>
      <c r="B69" s="10">
        <v>8.0</v>
      </c>
      <c r="C69" s="6">
        <v>239.0</v>
      </c>
      <c r="D69" s="10">
        <v>62.0</v>
      </c>
      <c r="E69" s="6" t="s">
        <v>15</v>
      </c>
      <c r="F69" s="10">
        <v>63.0</v>
      </c>
      <c r="G69" s="6" t="s">
        <v>26</v>
      </c>
      <c r="H69" s="10">
        <v>8.0</v>
      </c>
      <c r="I69" s="6">
        <v>11.8</v>
      </c>
      <c r="J69" s="10">
        <v>8.0</v>
      </c>
      <c r="K69" s="6">
        <v>22.0</v>
      </c>
      <c r="L69" s="10">
        <v>63.0</v>
      </c>
      <c r="M69" s="6">
        <v>16.0</v>
      </c>
      <c r="N69" s="10">
        <v>63.0</v>
      </c>
      <c r="O69" s="6" t="s">
        <v>111</v>
      </c>
      <c r="P69" s="10">
        <v>8.0</v>
      </c>
      <c r="Q69" s="6">
        <v>226.0</v>
      </c>
      <c r="R69" s="10">
        <v>63.0</v>
      </c>
      <c r="S69" s="6" t="s">
        <v>15</v>
      </c>
      <c r="T69" s="10">
        <v>63.0</v>
      </c>
      <c r="U69" s="6" t="s">
        <v>26</v>
      </c>
      <c r="V69" s="10">
        <v>8.0</v>
      </c>
      <c r="W69" s="6">
        <v>12.4</v>
      </c>
      <c r="X69" s="10">
        <v>8.0</v>
      </c>
      <c r="Y69" s="6">
        <v>26.0</v>
      </c>
      <c r="Z69" s="10">
        <v>63.0</v>
      </c>
      <c r="AA69" s="6">
        <v>42.0</v>
      </c>
      <c r="AB69" s="10">
        <v>63.0</v>
      </c>
    </row>
    <row r="70" ht="15.75" customHeight="1">
      <c r="A70" s="6" t="s">
        <v>219</v>
      </c>
      <c r="B70" s="10">
        <v>7.0</v>
      </c>
      <c r="C70" s="6">
        <v>241.0</v>
      </c>
      <c r="D70" s="10">
        <v>63.0</v>
      </c>
      <c r="E70" s="6">
        <v>39.0</v>
      </c>
      <c r="F70" s="10">
        <v>64.0</v>
      </c>
      <c r="G70" s="6">
        <v>6.3</v>
      </c>
      <c r="H70" s="10">
        <v>7.0</v>
      </c>
      <c r="I70" s="6">
        <v>11.9</v>
      </c>
      <c r="J70" s="10">
        <v>7.0</v>
      </c>
      <c r="K70" s="6">
        <v>23.0</v>
      </c>
      <c r="L70" s="10">
        <v>64.0</v>
      </c>
      <c r="M70" s="6">
        <v>17.0</v>
      </c>
      <c r="N70" s="10">
        <v>64.0</v>
      </c>
      <c r="O70" s="6" t="s">
        <v>113</v>
      </c>
      <c r="P70" s="10">
        <v>7.0</v>
      </c>
      <c r="Q70" s="6">
        <v>228.0</v>
      </c>
      <c r="R70" s="10">
        <v>64.0</v>
      </c>
      <c r="S70" s="6">
        <v>36.0</v>
      </c>
      <c r="T70" s="10">
        <v>64.0</v>
      </c>
      <c r="U70" s="6">
        <v>6.6</v>
      </c>
      <c r="V70" s="10">
        <v>7.0</v>
      </c>
      <c r="W70" s="6">
        <v>12.5</v>
      </c>
      <c r="X70" s="10">
        <v>7.0</v>
      </c>
      <c r="Y70" s="6">
        <v>27.0</v>
      </c>
      <c r="Z70" s="10">
        <v>64.0</v>
      </c>
      <c r="AA70" s="6">
        <v>44.0</v>
      </c>
      <c r="AB70" s="10">
        <v>64.0</v>
      </c>
    </row>
    <row r="71" ht="15.75" customHeight="1">
      <c r="A71" s="6" t="s">
        <v>87</v>
      </c>
      <c r="B71" s="10">
        <v>6.0</v>
      </c>
      <c r="C71" s="6">
        <v>245.0</v>
      </c>
      <c r="D71" s="10">
        <v>65.0</v>
      </c>
      <c r="E71" s="6" t="s">
        <v>15</v>
      </c>
      <c r="F71" s="10">
        <v>65.0</v>
      </c>
      <c r="G71" s="6" t="s">
        <v>26</v>
      </c>
      <c r="H71" s="10">
        <v>6.0</v>
      </c>
      <c r="I71" s="6">
        <v>12.0</v>
      </c>
      <c r="J71" s="10">
        <v>6.0</v>
      </c>
      <c r="K71" s="6">
        <v>24.0</v>
      </c>
      <c r="L71" s="10">
        <v>65.0</v>
      </c>
      <c r="M71" s="6">
        <v>18.0</v>
      </c>
      <c r="N71" s="10">
        <v>65.0</v>
      </c>
      <c r="O71" s="6" t="s">
        <v>115</v>
      </c>
      <c r="P71" s="10">
        <v>6.0</v>
      </c>
      <c r="Q71" s="6">
        <v>230.0</v>
      </c>
      <c r="R71" s="10">
        <v>65.0</v>
      </c>
      <c r="S71" s="6" t="s">
        <v>15</v>
      </c>
      <c r="T71" s="10">
        <v>65.0</v>
      </c>
      <c r="U71" s="6" t="s">
        <v>26</v>
      </c>
      <c r="V71" s="10">
        <v>6.0</v>
      </c>
      <c r="W71" s="6">
        <v>12.6</v>
      </c>
      <c r="X71" s="10">
        <v>6.0</v>
      </c>
      <c r="Y71" s="6">
        <v>28.0</v>
      </c>
      <c r="Z71" s="10">
        <v>65.0</v>
      </c>
      <c r="AA71" s="6">
        <v>46.0</v>
      </c>
      <c r="AB71" s="10">
        <v>65.0</v>
      </c>
    </row>
    <row r="72" ht="15.75" customHeight="1">
      <c r="A72" s="6" t="s">
        <v>225</v>
      </c>
      <c r="B72" s="10">
        <v>5.0</v>
      </c>
      <c r="C72" s="6">
        <v>247.0</v>
      </c>
      <c r="D72" s="10">
        <v>66.0</v>
      </c>
      <c r="E72" s="6">
        <v>40.0</v>
      </c>
      <c r="F72" s="10">
        <v>66.0</v>
      </c>
      <c r="G72" s="6">
        <v>6.4</v>
      </c>
      <c r="H72" s="10">
        <v>5.0</v>
      </c>
      <c r="I72" s="6">
        <v>12.1</v>
      </c>
      <c r="J72" s="10">
        <v>5.0</v>
      </c>
      <c r="K72" s="6">
        <v>25.0</v>
      </c>
      <c r="L72" s="10">
        <v>66.0</v>
      </c>
      <c r="M72" s="6">
        <v>18.0</v>
      </c>
      <c r="N72" s="10">
        <v>66.0</v>
      </c>
      <c r="O72" s="6" t="s">
        <v>103</v>
      </c>
      <c r="P72" s="10">
        <v>5.0</v>
      </c>
      <c r="Q72" s="6">
        <v>233.0</v>
      </c>
      <c r="R72" s="10">
        <v>66.0</v>
      </c>
      <c r="S72" s="6">
        <v>37.0</v>
      </c>
      <c r="T72" s="10">
        <v>66.0</v>
      </c>
      <c r="U72" s="6">
        <v>6.7</v>
      </c>
      <c r="V72" s="10">
        <v>5.0</v>
      </c>
      <c r="W72" s="6">
        <v>12.8</v>
      </c>
      <c r="X72" s="10">
        <v>5.0</v>
      </c>
      <c r="Y72" s="6">
        <v>29.0</v>
      </c>
      <c r="Z72" s="10">
        <v>66.0</v>
      </c>
      <c r="AA72" s="6">
        <v>48.0</v>
      </c>
      <c r="AB72" s="10">
        <v>66.0</v>
      </c>
    </row>
    <row r="73" ht="15.75" customHeight="1">
      <c r="A73" s="6" t="s">
        <v>189</v>
      </c>
      <c r="B73" s="10">
        <v>4.0</v>
      </c>
      <c r="C73" s="6">
        <v>249.0</v>
      </c>
      <c r="D73" s="10">
        <v>67.0</v>
      </c>
      <c r="E73" s="6">
        <v>41.0</v>
      </c>
      <c r="F73" s="10">
        <v>67.0</v>
      </c>
      <c r="G73" s="6" t="s">
        <v>26</v>
      </c>
      <c r="H73" s="10">
        <v>4.0</v>
      </c>
      <c r="I73" s="6">
        <v>12.2</v>
      </c>
      <c r="J73" s="10">
        <v>4.0</v>
      </c>
      <c r="K73" s="6">
        <v>26.0</v>
      </c>
      <c r="L73" s="10">
        <v>67.0</v>
      </c>
      <c r="M73" s="6">
        <v>20.0</v>
      </c>
      <c r="N73" s="10">
        <v>67.0</v>
      </c>
      <c r="O73" s="6" t="s">
        <v>118</v>
      </c>
      <c r="P73" s="10">
        <v>4.0</v>
      </c>
      <c r="Q73" s="6">
        <v>236.0</v>
      </c>
      <c r="R73" s="10">
        <v>67.0</v>
      </c>
      <c r="S73" s="6" t="s">
        <v>15</v>
      </c>
      <c r="T73" s="10">
        <v>67.0</v>
      </c>
      <c r="U73" s="6" t="s">
        <v>26</v>
      </c>
      <c r="V73" s="10">
        <v>4.0</v>
      </c>
      <c r="W73" s="6">
        <v>13.0</v>
      </c>
      <c r="X73" s="10">
        <v>4.0</v>
      </c>
      <c r="Y73" s="6">
        <v>30.0</v>
      </c>
      <c r="Z73" s="10">
        <v>67.0</v>
      </c>
      <c r="AA73" s="6">
        <v>50.0</v>
      </c>
      <c r="AB73" s="10">
        <v>67.0</v>
      </c>
    </row>
    <row r="74" ht="15.75" customHeight="1">
      <c r="A74" s="6" t="s">
        <v>95</v>
      </c>
      <c r="B74" s="10">
        <v>3.0</v>
      </c>
      <c r="C74" s="6">
        <v>251.0</v>
      </c>
      <c r="D74" s="10">
        <v>68.0</v>
      </c>
      <c r="E74" s="6">
        <v>42.0</v>
      </c>
      <c r="F74" s="10">
        <v>68.0</v>
      </c>
      <c r="G74" s="6">
        <v>6.5</v>
      </c>
      <c r="H74" s="10">
        <v>3.0</v>
      </c>
      <c r="I74" s="6">
        <v>12.4</v>
      </c>
      <c r="J74" s="10">
        <v>3.0</v>
      </c>
      <c r="K74" s="6">
        <v>27.0</v>
      </c>
      <c r="L74" s="10">
        <v>68.0</v>
      </c>
      <c r="M74" s="6">
        <v>21.0</v>
      </c>
      <c r="N74" s="10">
        <v>68.0</v>
      </c>
      <c r="O74" s="6" t="s">
        <v>120</v>
      </c>
      <c r="P74" s="10">
        <v>3.0</v>
      </c>
      <c r="Q74" s="6">
        <v>239.0</v>
      </c>
      <c r="R74" s="10">
        <v>68.0</v>
      </c>
      <c r="S74" s="6">
        <v>38.0</v>
      </c>
      <c r="T74" s="10">
        <v>68.0</v>
      </c>
      <c r="U74" s="6">
        <v>6.8</v>
      </c>
      <c r="V74" s="10">
        <v>3.0</v>
      </c>
      <c r="W74" s="6">
        <v>13.2</v>
      </c>
      <c r="X74" s="10">
        <v>3.0</v>
      </c>
      <c r="Y74" s="6">
        <v>31.0</v>
      </c>
      <c r="Z74" s="10">
        <v>68.0</v>
      </c>
      <c r="AA74" s="6">
        <v>52.0</v>
      </c>
      <c r="AB74" s="10">
        <v>68.0</v>
      </c>
    </row>
    <row r="75" ht="15.75" customHeight="1">
      <c r="A75" s="6" t="s">
        <v>111</v>
      </c>
      <c r="B75" s="10">
        <v>2.0</v>
      </c>
      <c r="C75" s="6">
        <v>253.0</v>
      </c>
      <c r="D75" s="10">
        <v>69.0</v>
      </c>
      <c r="E75" s="6">
        <v>43.0</v>
      </c>
      <c r="F75" s="10">
        <v>69.0</v>
      </c>
      <c r="G75" s="6" t="s">
        <v>26</v>
      </c>
      <c r="H75" s="10">
        <v>2.0</v>
      </c>
      <c r="I75" s="6">
        <v>12.6</v>
      </c>
      <c r="J75" s="10">
        <v>2.0</v>
      </c>
      <c r="K75" s="6">
        <v>28.0</v>
      </c>
      <c r="L75" s="10">
        <v>69.0</v>
      </c>
      <c r="M75" s="6">
        <v>22.0</v>
      </c>
      <c r="N75" s="10">
        <v>69.0</v>
      </c>
      <c r="O75" s="6" t="s">
        <v>122</v>
      </c>
      <c r="P75" s="10">
        <v>2.0</v>
      </c>
      <c r="Q75" s="6">
        <v>242.0</v>
      </c>
      <c r="R75" s="10">
        <v>69.0</v>
      </c>
      <c r="S75" s="6">
        <v>39.0</v>
      </c>
      <c r="T75" s="10">
        <v>69.0</v>
      </c>
      <c r="U75" s="6" t="s">
        <v>26</v>
      </c>
      <c r="V75" s="10">
        <v>2.0</v>
      </c>
      <c r="W75" s="6">
        <v>13.5</v>
      </c>
      <c r="X75" s="10">
        <v>2.0</v>
      </c>
      <c r="Y75" s="6">
        <v>32.0</v>
      </c>
      <c r="Z75" s="10">
        <v>69.0</v>
      </c>
      <c r="AA75" s="6">
        <v>55.0</v>
      </c>
      <c r="AB75" s="10">
        <v>69.0</v>
      </c>
    </row>
    <row r="76" ht="15.75" customHeight="1">
      <c r="A76" s="6" t="s">
        <v>113</v>
      </c>
      <c r="B76" s="10">
        <v>1.0</v>
      </c>
      <c r="C76" s="6">
        <v>255.0</v>
      </c>
      <c r="D76" s="10">
        <v>70.0</v>
      </c>
      <c r="E76" s="6">
        <v>44.0</v>
      </c>
      <c r="F76" s="10">
        <v>70.0</v>
      </c>
      <c r="G76" s="6">
        <v>6.6</v>
      </c>
      <c r="H76" s="10">
        <v>1.0</v>
      </c>
      <c r="I76" s="6">
        <v>12.8</v>
      </c>
      <c r="J76" s="10">
        <v>1.0</v>
      </c>
      <c r="K76" s="6">
        <v>29.0</v>
      </c>
      <c r="L76" s="10">
        <v>70.0</v>
      </c>
      <c r="M76" s="6">
        <v>23.0</v>
      </c>
      <c r="N76" s="10">
        <v>70.0</v>
      </c>
      <c r="O76" s="6" t="s">
        <v>112</v>
      </c>
      <c r="P76" s="10">
        <v>1.0</v>
      </c>
      <c r="Q76" s="6">
        <v>245.0</v>
      </c>
      <c r="R76" s="10">
        <v>70.0</v>
      </c>
      <c r="S76" s="6">
        <v>40.0</v>
      </c>
      <c r="T76" s="10">
        <v>70.0</v>
      </c>
      <c r="U76" s="6">
        <v>6.9</v>
      </c>
      <c r="V76" s="10">
        <v>1.0</v>
      </c>
      <c r="W76" s="6">
        <v>13.8</v>
      </c>
      <c r="X76" s="10">
        <v>1.0</v>
      </c>
      <c r="Y76" s="6">
        <v>33.0</v>
      </c>
      <c r="Z76" s="10">
        <v>70.0</v>
      </c>
      <c r="AA76" s="6">
        <v>58.0</v>
      </c>
      <c r="AB76" s="10">
        <v>70.0</v>
      </c>
    </row>
    <row r="77" ht="15.75" customHeight="1">
      <c r="A77" s="6" t="s">
        <v>298</v>
      </c>
      <c r="B77" s="10">
        <v>0.0</v>
      </c>
      <c r="C77" s="6" t="s">
        <v>299</v>
      </c>
      <c r="D77" s="10">
        <v>70.0</v>
      </c>
      <c r="E77" s="6" t="s">
        <v>300</v>
      </c>
      <c r="F77" s="10">
        <v>70.0</v>
      </c>
      <c r="G77" s="6" t="s">
        <v>301</v>
      </c>
      <c r="H77" s="10">
        <v>0.0</v>
      </c>
      <c r="I77" s="6" t="s">
        <v>302</v>
      </c>
      <c r="J77" s="10">
        <v>0.0</v>
      </c>
      <c r="K77" s="6" t="s">
        <v>134</v>
      </c>
      <c r="L77" s="10">
        <v>70.0</v>
      </c>
      <c r="M77" s="6" t="s">
        <v>259</v>
      </c>
      <c r="N77" s="10">
        <v>70.0</v>
      </c>
      <c r="O77" s="6" t="s">
        <v>303</v>
      </c>
      <c r="P77" s="10">
        <v>0.0</v>
      </c>
      <c r="Q77" s="6" t="s">
        <v>273</v>
      </c>
      <c r="R77" s="10">
        <v>70.0</v>
      </c>
      <c r="S77" s="6" t="s">
        <v>143</v>
      </c>
      <c r="T77" s="10">
        <v>70.0</v>
      </c>
      <c r="U77" s="6" t="s">
        <v>275</v>
      </c>
      <c r="V77" s="10">
        <v>0.0</v>
      </c>
      <c r="W77" s="6" t="s">
        <v>304</v>
      </c>
      <c r="X77" s="10">
        <v>0.0</v>
      </c>
      <c r="Y77" s="6" t="s">
        <v>228</v>
      </c>
      <c r="Z77" s="10">
        <v>70.0</v>
      </c>
      <c r="AA77" s="6" t="s">
        <v>305</v>
      </c>
      <c r="AB77" s="10">
        <v>70.0</v>
      </c>
    </row>
    <row r="78" ht="15.75" customHeight="1">
      <c r="A78" s="6">
        <v>0.0</v>
      </c>
      <c r="B78" s="10">
        <v>0.0</v>
      </c>
      <c r="C78" s="6"/>
      <c r="D78" s="6"/>
      <c r="E78" s="6"/>
      <c r="F78" s="6">
        <v>0.0</v>
      </c>
      <c r="G78" s="6">
        <v>0.0</v>
      </c>
      <c r="H78" s="10">
        <v>0.0</v>
      </c>
      <c r="I78" s="6">
        <v>0.0</v>
      </c>
      <c r="J78" s="10">
        <v>0.0</v>
      </c>
      <c r="K78" s="6"/>
      <c r="L78" s="6">
        <v>0.0</v>
      </c>
      <c r="M78" s="6"/>
      <c r="N78" s="6"/>
      <c r="O78" s="6">
        <v>0.0</v>
      </c>
      <c r="P78" s="10">
        <v>0.0</v>
      </c>
      <c r="Q78" s="6"/>
      <c r="R78" s="10"/>
      <c r="S78" s="6"/>
      <c r="T78" s="10">
        <v>0.0</v>
      </c>
      <c r="U78" s="6">
        <v>0.0</v>
      </c>
      <c r="V78" s="10">
        <v>0.0</v>
      </c>
      <c r="W78" s="6">
        <v>0.0</v>
      </c>
      <c r="X78" s="10">
        <v>0.0</v>
      </c>
      <c r="Y78" s="6"/>
      <c r="Z78" s="10">
        <v>0.0</v>
      </c>
      <c r="AA78" s="6"/>
      <c r="AB78" s="6"/>
    </row>
    <row r="79" ht="15.75" customHeight="1">
      <c r="A79" s="6"/>
      <c r="B79" s="10">
        <v>0.0</v>
      </c>
      <c r="C79" s="6"/>
      <c r="D79" s="6">
        <v>0.0</v>
      </c>
      <c r="E79" s="6"/>
      <c r="F79" s="6">
        <v>0.0</v>
      </c>
      <c r="G79" s="6">
        <v>0.0</v>
      </c>
      <c r="H79" s="10">
        <v>0.0</v>
      </c>
      <c r="I79" s="6">
        <v>0.0</v>
      </c>
      <c r="J79" s="10">
        <v>0.0</v>
      </c>
      <c r="K79" s="6"/>
      <c r="L79" s="6">
        <v>0.0</v>
      </c>
      <c r="M79" s="6"/>
      <c r="N79" s="6"/>
      <c r="O79" s="6"/>
      <c r="P79" s="10">
        <v>0.0</v>
      </c>
      <c r="Q79" s="6"/>
      <c r="R79" s="10">
        <v>0.0</v>
      </c>
      <c r="S79" s="6"/>
      <c r="T79" s="10">
        <v>0.0</v>
      </c>
      <c r="U79" s="6">
        <v>0.0</v>
      </c>
      <c r="V79" s="10">
        <v>0.0</v>
      </c>
      <c r="W79" s="6">
        <v>0.0</v>
      </c>
      <c r="X79" s="10">
        <v>0.0</v>
      </c>
      <c r="Y79" s="6"/>
      <c r="Z79" s="10">
        <v>0.0</v>
      </c>
      <c r="AA79" s="6"/>
      <c r="AB79" s="6"/>
    </row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2">
    <mergeCell ref="A3:N3"/>
    <mergeCell ref="O3:AB3"/>
  </mergeCells>
  <printOptions/>
  <pageMargins bottom="0.75" footer="0.0" header="0.0" left="0.3229166666666667" right="0.3958333333333333" top="0.75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8" width="7.63"/>
  </cols>
  <sheetData>
    <row r="1" ht="15.75" customHeight="1"/>
    <row r="2" ht="15.75" customHeight="1"/>
    <row r="3" ht="15.75" customHeight="1">
      <c r="A3" s="1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"/>
      <c r="O3" s="18" t="s">
        <v>1</v>
      </c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20"/>
    </row>
    <row r="4" ht="15.75" customHeight="1">
      <c r="A4" s="4" t="s">
        <v>2</v>
      </c>
      <c r="B4" s="4" t="s">
        <v>9</v>
      </c>
      <c r="C4" s="4" t="s">
        <v>4</v>
      </c>
      <c r="D4" s="4" t="s">
        <v>9</v>
      </c>
      <c r="E4" s="4" t="s">
        <v>5</v>
      </c>
      <c r="F4" s="4" t="s">
        <v>9</v>
      </c>
      <c r="G4" s="4" t="s">
        <v>306</v>
      </c>
      <c r="H4" s="4" t="s">
        <v>9</v>
      </c>
      <c r="I4" s="4" t="s">
        <v>307</v>
      </c>
      <c r="J4" s="4" t="s">
        <v>9</v>
      </c>
      <c r="K4" s="4" t="s">
        <v>7</v>
      </c>
      <c r="L4" s="4" t="s">
        <v>9</v>
      </c>
      <c r="M4" s="4" t="s">
        <v>8</v>
      </c>
      <c r="N4" s="4" t="s">
        <v>9</v>
      </c>
      <c r="O4" s="4" t="s">
        <v>2</v>
      </c>
      <c r="P4" s="4" t="s">
        <v>9</v>
      </c>
      <c r="Q4" s="4" t="s">
        <v>4</v>
      </c>
      <c r="R4" s="4" t="s">
        <v>9</v>
      </c>
      <c r="S4" s="4" t="s">
        <v>5</v>
      </c>
      <c r="T4" s="4" t="s">
        <v>9</v>
      </c>
      <c r="U4" s="4" t="s">
        <v>6</v>
      </c>
      <c r="V4" s="4" t="s">
        <v>9</v>
      </c>
      <c r="W4" s="4" t="s">
        <v>308</v>
      </c>
      <c r="X4" s="4" t="s">
        <v>9</v>
      </c>
      <c r="Y4" s="4" t="s">
        <v>7</v>
      </c>
      <c r="Z4" s="4" t="s">
        <v>9</v>
      </c>
      <c r="AA4" s="4" t="s">
        <v>11</v>
      </c>
      <c r="AB4" s="4" t="s">
        <v>9</v>
      </c>
    </row>
    <row r="5" ht="15.75" customHeight="1">
      <c r="A5" s="4"/>
      <c r="B5" s="4"/>
      <c r="C5" s="4"/>
      <c r="D5" s="4"/>
      <c r="E5" s="4"/>
      <c r="F5" s="4"/>
      <c r="G5" s="4">
        <v>0.0</v>
      </c>
      <c r="H5" s="4">
        <v>0.0</v>
      </c>
      <c r="I5" s="4">
        <v>0.0</v>
      </c>
      <c r="J5" s="4">
        <v>0.0</v>
      </c>
      <c r="K5" s="4"/>
      <c r="L5" s="4"/>
      <c r="M5" s="4"/>
      <c r="N5" s="4"/>
      <c r="O5" s="4"/>
      <c r="P5" s="4"/>
      <c r="Q5" s="4"/>
      <c r="R5" s="4"/>
      <c r="S5" s="4"/>
      <c r="T5" s="4"/>
      <c r="U5" s="4">
        <v>0.0</v>
      </c>
      <c r="V5" s="4">
        <v>0.0</v>
      </c>
      <c r="W5" s="4">
        <v>0.0</v>
      </c>
      <c r="X5" s="4">
        <v>0.0</v>
      </c>
      <c r="Y5" s="4"/>
      <c r="Z5" s="4"/>
      <c r="AA5" s="4"/>
      <c r="AB5" s="4"/>
    </row>
    <row r="6" ht="15.75" customHeight="1">
      <c r="A6" s="4" t="s">
        <v>309</v>
      </c>
      <c r="B6" s="4">
        <v>70.0</v>
      </c>
      <c r="C6" s="4">
        <v>0.0</v>
      </c>
      <c r="D6" s="4">
        <v>0.0</v>
      </c>
      <c r="E6" s="4">
        <v>0.0</v>
      </c>
      <c r="F6" s="4">
        <v>0.0</v>
      </c>
      <c r="G6" s="4">
        <v>2.0</v>
      </c>
      <c r="H6" s="4">
        <v>70.0</v>
      </c>
      <c r="I6" s="4">
        <v>2.0</v>
      </c>
      <c r="J6" s="4">
        <v>70.0</v>
      </c>
      <c r="K6" s="4">
        <v>-99.0</v>
      </c>
      <c r="L6" s="4">
        <v>0.0</v>
      </c>
      <c r="M6" s="4">
        <v>0.0</v>
      </c>
      <c r="N6" s="4">
        <v>0.0</v>
      </c>
      <c r="O6" s="4" t="s">
        <v>264</v>
      </c>
      <c r="P6" s="4">
        <v>70.0</v>
      </c>
      <c r="Q6" s="4">
        <v>0.0</v>
      </c>
      <c r="R6" s="4">
        <v>0.0</v>
      </c>
      <c r="S6" s="4">
        <v>0.0</v>
      </c>
      <c r="T6" s="4">
        <v>0.0</v>
      </c>
      <c r="U6" s="4">
        <v>2.0</v>
      </c>
      <c r="V6" s="4">
        <v>70.0</v>
      </c>
      <c r="W6" s="4">
        <v>2.0</v>
      </c>
      <c r="X6" s="4">
        <v>70.0</v>
      </c>
      <c r="Y6" s="4">
        <v>-99.0</v>
      </c>
      <c r="Z6" s="4">
        <v>0.0</v>
      </c>
      <c r="AA6" s="4">
        <v>0.0</v>
      </c>
      <c r="AB6" s="4">
        <v>0.0</v>
      </c>
    </row>
    <row r="7" ht="15.75" customHeight="1">
      <c r="A7" s="6" t="s">
        <v>310</v>
      </c>
      <c r="B7" s="10">
        <v>70.0</v>
      </c>
      <c r="C7" s="6">
        <v>130.0</v>
      </c>
      <c r="D7" s="10">
        <v>1.0</v>
      </c>
      <c r="E7" s="6">
        <v>4.0</v>
      </c>
      <c r="F7" s="10">
        <v>1.0</v>
      </c>
      <c r="G7" s="6">
        <v>4.3</v>
      </c>
      <c r="H7" s="10">
        <v>70.0</v>
      </c>
      <c r="I7" s="6">
        <v>7.6</v>
      </c>
      <c r="J7" s="10">
        <v>70.0</v>
      </c>
      <c r="K7" s="6">
        <v>-5.0</v>
      </c>
      <c r="L7" s="10">
        <v>1.0</v>
      </c>
      <c r="M7" s="6" t="s">
        <v>15</v>
      </c>
      <c r="N7" s="10">
        <v>1.0</v>
      </c>
      <c r="O7" s="13" t="s">
        <v>265</v>
      </c>
      <c r="P7" s="10">
        <v>70.0</v>
      </c>
      <c r="Q7" s="6">
        <v>116.0</v>
      </c>
      <c r="R7" s="10">
        <v>1.0</v>
      </c>
      <c r="S7" s="6">
        <v>3.0</v>
      </c>
      <c r="T7" s="10">
        <v>1.0</v>
      </c>
      <c r="U7" s="6">
        <v>4.5</v>
      </c>
      <c r="V7" s="10">
        <v>70.0</v>
      </c>
      <c r="W7" s="6">
        <v>8.0</v>
      </c>
      <c r="X7" s="10">
        <v>70.0</v>
      </c>
      <c r="Y7" s="6">
        <v>-3.0</v>
      </c>
      <c r="Z7" s="10">
        <v>1.0</v>
      </c>
      <c r="AA7" s="6">
        <v>2.0</v>
      </c>
      <c r="AB7" s="10">
        <v>1.0</v>
      </c>
    </row>
    <row r="8" ht="15.75" customHeight="1">
      <c r="A8" s="6" t="s">
        <v>311</v>
      </c>
      <c r="B8" s="10">
        <v>69.0</v>
      </c>
      <c r="C8" s="6">
        <v>134.0</v>
      </c>
      <c r="D8" s="10">
        <v>2.0</v>
      </c>
      <c r="E8" s="6">
        <v>5.0</v>
      </c>
      <c r="F8" s="10">
        <v>2.0</v>
      </c>
      <c r="G8" s="6" t="s">
        <v>26</v>
      </c>
      <c r="H8" s="10">
        <v>69.0</v>
      </c>
      <c r="I8" s="6">
        <v>7.7</v>
      </c>
      <c r="J8" s="10">
        <v>69.0</v>
      </c>
      <c r="K8" s="6">
        <v>-4.0</v>
      </c>
      <c r="L8" s="10">
        <v>2.0</v>
      </c>
      <c r="M8" s="6" t="s">
        <v>15</v>
      </c>
      <c r="N8" s="10">
        <v>2.0</v>
      </c>
      <c r="O8" s="6" t="s">
        <v>266</v>
      </c>
      <c r="P8" s="10">
        <v>69.0</v>
      </c>
      <c r="Q8" s="6">
        <v>119.0</v>
      </c>
      <c r="R8" s="10">
        <v>2.0</v>
      </c>
      <c r="S8" s="6">
        <v>4.0</v>
      </c>
      <c r="T8" s="10">
        <v>2.0</v>
      </c>
      <c r="U8" s="6" t="s">
        <v>26</v>
      </c>
      <c r="V8" s="10">
        <v>69.0</v>
      </c>
      <c r="W8" s="6">
        <v>8.1</v>
      </c>
      <c r="X8" s="10">
        <v>69.0</v>
      </c>
      <c r="Y8" s="6">
        <v>-2.0</v>
      </c>
      <c r="Z8" s="10">
        <v>2.0</v>
      </c>
      <c r="AA8" s="6">
        <v>3.0</v>
      </c>
      <c r="AB8" s="10">
        <v>2.0</v>
      </c>
    </row>
    <row r="9" ht="15.75" customHeight="1">
      <c r="A9" s="6" t="s">
        <v>312</v>
      </c>
      <c r="B9" s="10">
        <v>68.0</v>
      </c>
      <c r="C9" s="6">
        <v>137.0</v>
      </c>
      <c r="D9" s="10">
        <v>3.0</v>
      </c>
      <c r="E9" s="6">
        <v>6.0</v>
      </c>
      <c r="F9" s="10">
        <v>3.0</v>
      </c>
      <c r="G9" s="6">
        <v>4.4</v>
      </c>
      <c r="H9" s="10">
        <v>68.0</v>
      </c>
      <c r="I9" s="6">
        <v>7.8</v>
      </c>
      <c r="J9" s="10">
        <v>68.0</v>
      </c>
      <c r="K9" s="6" t="s">
        <v>15</v>
      </c>
      <c r="L9" s="10">
        <v>3.0</v>
      </c>
      <c r="M9" s="6" t="s">
        <v>15</v>
      </c>
      <c r="N9" s="10">
        <v>3.0</v>
      </c>
      <c r="O9" s="6" t="s">
        <v>268</v>
      </c>
      <c r="P9" s="10">
        <v>68.0</v>
      </c>
      <c r="Q9" s="6">
        <v>122.0</v>
      </c>
      <c r="R9" s="10">
        <v>3.0</v>
      </c>
      <c r="S9" s="6">
        <v>5.0</v>
      </c>
      <c r="T9" s="10">
        <v>3.0</v>
      </c>
      <c r="U9" s="6">
        <v>4.6</v>
      </c>
      <c r="V9" s="10">
        <v>68.0</v>
      </c>
      <c r="W9" s="6">
        <v>8.2</v>
      </c>
      <c r="X9" s="10">
        <v>68.0</v>
      </c>
      <c r="Y9" s="6">
        <v>-1.0</v>
      </c>
      <c r="Z9" s="10">
        <v>3.0</v>
      </c>
      <c r="AA9" s="6">
        <v>4.0</v>
      </c>
      <c r="AB9" s="10">
        <v>3.0</v>
      </c>
    </row>
    <row r="10" ht="15.75" customHeight="1">
      <c r="A10" s="6" t="s">
        <v>313</v>
      </c>
      <c r="B10" s="10">
        <v>67.0</v>
      </c>
      <c r="C10" s="6">
        <v>140.0</v>
      </c>
      <c r="D10" s="10">
        <v>4.0</v>
      </c>
      <c r="E10" s="6">
        <v>7.0</v>
      </c>
      <c r="F10" s="10">
        <v>4.0</v>
      </c>
      <c r="G10" s="6" t="s">
        <v>26</v>
      </c>
      <c r="H10" s="10">
        <v>67.0</v>
      </c>
      <c r="I10" s="6">
        <v>7.9</v>
      </c>
      <c r="J10" s="10">
        <v>67.0</v>
      </c>
      <c r="K10" s="6">
        <v>-3.0</v>
      </c>
      <c r="L10" s="10">
        <v>4.0</v>
      </c>
      <c r="M10" s="6" t="s">
        <v>15</v>
      </c>
      <c r="N10" s="10">
        <v>4.0</v>
      </c>
      <c r="O10" s="6" t="s">
        <v>269</v>
      </c>
      <c r="P10" s="10">
        <v>67.0</v>
      </c>
      <c r="Q10" s="6">
        <v>125.0</v>
      </c>
      <c r="R10" s="10">
        <v>4.0</v>
      </c>
      <c r="S10" s="6">
        <v>6.0</v>
      </c>
      <c r="T10" s="10">
        <v>4.0</v>
      </c>
      <c r="U10" s="6" t="s">
        <v>26</v>
      </c>
      <c r="V10" s="10">
        <v>67.0</v>
      </c>
      <c r="W10" s="6">
        <v>8.3</v>
      </c>
      <c r="X10" s="10">
        <v>67.0</v>
      </c>
      <c r="Y10" s="6">
        <v>0.0</v>
      </c>
      <c r="Z10" s="10">
        <v>4.0</v>
      </c>
      <c r="AA10" s="6">
        <v>5.0</v>
      </c>
      <c r="AB10" s="10">
        <v>4.0</v>
      </c>
    </row>
    <row r="11" ht="15.75" customHeight="1">
      <c r="A11" s="6" t="s">
        <v>286</v>
      </c>
      <c r="B11" s="10">
        <v>66.0</v>
      </c>
      <c r="C11" s="6">
        <v>143.0</v>
      </c>
      <c r="D11" s="10">
        <v>5.0</v>
      </c>
      <c r="E11" s="6">
        <v>8.0</v>
      </c>
      <c r="F11" s="10">
        <v>5.0</v>
      </c>
      <c r="G11" s="6" t="s">
        <v>26</v>
      </c>
      <c r="H11" s="10">
        <v>66.0</v>
      </c>
      <c r="I11" s="6">
        <v>8.0</v>
      </c>
      <c r="J11" s="10">
        <v>66.0</v>
      </c>
      <c r="K11" s="6" t="s">
        <v>15</v>
      </c>
      <c r="L11" s="10">
        <v>5.0</v>
      </c>
      <c r="M11" s="6" t="s">
        <v>15</v>
      </c>
      <c r="N11" s="10">
        <v>5.0</v>
      </c>
      <c r="O11" s="6" t="s">
        <v>270</v>
      </c>
      <c r="P11" s="10">
        <v>66.0</v>
      </c>
      <c r="Q11" s="6">
        <v>128.0</v>
      </c>
      <c r="R11" s="10">
        <v>5.0</v>
      </c>
      <c r="S11" s="6">
        <v>7.0</v>
      </c>
      <c r="T11" s="10">
        <v>5.0</v>
      </c>
      <c r="U11" s="6">
        <v>4.7</v>
      </c>
      <c r="V11" s="10">
        <v>66.0</v>
      </c>
      <c r="W11" s="6">
        <v>8.4</v>
      </c>
      <c r="X11" s="10">
        <v>66.0</v>
      </c>
      <c r="Y11" s="6" t="s">
        <v>15</v>
      </c>
      <c r="Z11" s="10">
        <v>5.0</v>
      </c>
      <c r="AA11" s="6">
        <v>6.0</v>
      </c>
      <c r="AB11" s="10">
        <v>5.0</v>
      </c>
    </row>
    <row r="12" ht="15.75" customHeight="1">
      <c r="A12" s="6" t="s">
        <v>314</v>
      </c>
      <c r="B12" s="10">
        <v>65.0</v>
      </c>
      <c r="C12" s="6">
        <v>146.0</v>
      </c>
      <c r="D12" s="10">
        <v>6.0</v>
      </c>
      <c r="E12" s="6">
        <v>9.0</v>
      </c>
      <c r="F12" s="10">
        <v>6.0</v>
      </c>
      <c r="G12" s="6">
        <v>4.5</v>
      </c>
      <c r="H12" s="10">
        <v>65.0</v>
      </c>
      <c r="I12" s="6" t="s">
        <v>26</v>
      </c>
      <c r="J12" s="10">
        <v>65.0</v>
      </c>
      <c r="K12" s="6">
        <v>-2.0</v>
      </c>
      <c r="L12" s="10">
        <v>6.0</v>
      </c>
      <c r="M12" s="6" t="s">
        <v>15</v>
      </c>
      <c r="N12" s="10">
        <v>6.0</v>
      </c>
      <c r="O12" s="6" t="s">
        <v>238</v>
      </c>
      <c r="P12" s="10">
        <v>65.0</v>
      </c>
      <c r="Q12" s="6">
        <v>131.0</v>
      </c>
      <c r="R12" s="10">
        <v>6.0</v>
      </c>
      <c r="S12" s="6">
        <v>8.0</v>
      </c>
      <c r="T12" s="10">
        <v>6.0</v>
      </c>
      <c r="U12" s="6" t="s">
        <v>26</v>
      </c>
      <c r="V12" s="10">
        <v>65.0</v>
      </c>
      <c r="W12" s="6">
        <v>8.5</v>
      </c>
      <c r="X12" s="10">
        <v>65.0</v>
      </c>
      <c r="Y12" s="6">
        <v>1.0</v>
      </c>
      <c r="Z12" s="10">
        <v>6.0</v>
      </c>
      <c r="AA12" s="6">
        <v>7.0</v>
      </c>
      <c r="AB12" s="10">
        <v>6.0</v>
      </c>
    </row>
    <row r="13" ht="15.75" customHeight="1">
      <c r="A13" s="6" t="s">
        <v>315</v>
      </c>
      <c r="B13" s="10">
        <v>64.0</v>
      </c>
      <c r="C13" s="6">
        <v>149.0</v>
      </c>
      <c r="D13" s="10">
        <v>7.0</v>
      </c>
      <c r="E13" s="6">
        <v>10.0</v>
      </c>
      <c r="F13" s="10">
        <v>7.0</v>
      </c>
      <c r="G13" s="6" t="s">
        <v>26</v>
      </c>
      <c r="H13" s="10">
        <v>64.0</v>
      </c>
      <c r="I13" s="6">
        <v>8.1</v>
      </c>
      <c r="J13" s="10">
        <v>64.0</v>
      </c>
      <c r="K13" s="6" t="s">
        <v>15</v>
      </c>
      <c r="L13" s="10">
        <v>7.0</v>
      </c>
      <c r="M13" s="6" t="s">
        <v>15</v>
      </c>
      <c r="N13" s="10">
        <v>7.0</v>
      </c>
      <c r="O13" s="6" t="s">
        <v>239</v>
      </c>
      <c r="P13" s="10">
        <v>64.0</v>
      </c>
      <c r="Q13" s="6">
        <v>134.0</v>
      </c>
      <c r="R13" s="10">
        <v>7.0</v>
      </c>
      <c r="S13" s="6">
        <v>9.0</v>
      </c>
      <c r="T13" s="10">
        <v>7.0</v>
      </c>
      <c r="U13" s="6">
        <v>4.8</v>
      </c>
      <c r="V13" s="10">
        <v>64.0</v>
      </c>
      <c r="W13" s="6">
        <v>8.6</v>
      </c>
      <c r="X13" s="10">
        <v>64.0</v>
      </c>
      <c r="Y13" s="6" t="s">
        <v>15</v>
      </c>
      <c r="Z13" s="10">
        <v>7.0</v>
      </c>
      <c r="AA13" s="6">
        <v>8.0</v>
      </c>
      <c r="AB13" s="10">
        <v>7.0</v>
      </c>
    </row>
    <row r="14" ht="15.75" customHeight="1">
      <c r="A14" s="6" t="s">
        <v>290</v>
      </c>
      <c r="B14" s="10">
        <v>63.0</v>
      </c>
      <c r="C14" s="6">
        <v>152.0</v>
      </c>
      <c r="D14" s="10">
        <v>8.0</v>
      </c>
      <c r="E14" s="6">
        <v>11.0</v>
      </c>
      <c r="F14" s="10">
        <v>8.0</v>
      </c>
      <c r="G14" s="6" t="s">
        <v>26</v>
      </c>
      <c r="H14" s="10">
        <v>63.0</v>
      </c>
      <c r="I14" s="6" t="s">
        <v>26</v>
      </c>
      <c r="J14" s="10">
        <v>63.0</v>
      </c>
      <c r="K14" s="6">
        <v>-1.0</v>
      </c>
      <c r="L14" s="10">
        <v>8.0</v>
      </c>
      <c r="M14" s="6">
        <v>1.0</v>
      </c>
      <c r="N14" s="10">
        <v>8.0</v>
      </c>
      <c r="O14" s="6" t="s">
        <v>241</v>
      </c>
      <c r="P14" s="10">
        <v>63.0</v>
      </c>
      <c r="Q14" s="6">
        <v>137.0</v>
      </c>
      <c r="R14" s="10">
        <v>8.0</v>
      </c>
      <c r="S14" s="6">
        <v>10.0</v>
      </c>
      <c r="T14" s="10">
        <v>8.0</v>
      </c>
      <c r="U14" s="6" t="s">
        <v>26</v>
      </c>
      <c r="V14" s="10">
        <v>63.0</v>
      </c>
      <c r="W14" s="6">
        <v>8.7</v>
      </c>
      <c r="X14" s="10">
        <v>63.0</v>
      </c>
      <c r="Y14" s="6">
        <v>2.0</v>
      </c>
      <c r="Z14" s="10">
        <v>8.0</v>
      </c>
      <c r="AA14" s="6">
        <v>9.0</v>
      </c>
      <c r="AB14" s="10">
        <v>8.0</v>
      </c>
    </row>
    <row r="15" ht="15.75" customHeight="1">
      <c r="A15" s="6" t="s">
        <v>316</v>
      </c>
      <c r="B15" s="10">
        <v>62.0</v>
      </c>
      <c r="C15" s="6">
        <v>155.0</v>
      </c>
      <c r="D15" s="10">
        <v>9.0</v>
      </c>
      <c r="E15" s="6">
        <v>12.0</v>
      </c>
      <c r="F15" s="10">
        <v>9.0</v>
      </c>
      <c r="G15" s="6">
        <v>4.6</v>
      </c>
      <c r="H15" s="10">
        <v>62.0</v>
      </c>
      <c r="I15" s="6">
        <v>8.2</v>
      </c>
      <c r="J15" s="10">
        <v>62.0</v>
      </c>
      <c r="K15" s="6" t="s">
        <v>15</v>
      </c>
      <c r="L15" s="10">
        <v>9.0</v>
      </c>
      <c r="M15" s="6" t="s">
        <v>15</v>
      </c>
      <c r="N15" s="10">
        <v>9.0</v>
      </c>
      <c r="O15" s="6" t="s">
        <v>242</v>
      </c>
      <c r="P15" s="10">
        <v>62.0</v>
      </c>
      <c r="Q15" s="6">
        <v>140.0</v>
      </c>
      <c r="R15" s="10">
        <v>9.0</v>
      </c>
      <c r="S15" s="6">
        <v>11.0</v>
      </c>
      <c r="T15" s="10">
        <v>9.0</v>
      </c>
      <c r="U15" s="6" t="s">
        <v>26</v>
      </c>
      <c r="V15" s="10">
        <v>62.0</v>
      </c>
      <c r="W15" s="6">
        <v>8.8</v>
      </c>
      <c r="X15" s="10">
        <v>62.0</v>
      </c>
      <c r="Y15" s="6" t="s">
        <v>15</v>
      </c>
      <c r="Z15" s="10">
        <v>9.0</v>
      </c>
      <c r="AA15" s="6">
        <v>10.0</v>
      </c>
      <c r="AB15" s="10">
        <v>9.0</v>
      </c>
    </row>
    <row r="16" ht="15.75" customHeight="1">
      <c r="A16" s="6" t="s">
        <v>266</v>
      </c>
      <c r="B16" s="10">
        <v>61.0</v>
      </c>
      <c r="C16" s="6">
        <v>158.0</v>
      </c>
      <c r="D16" s="10">
        <v>10.0</v>
      </c>
      <c r="E16" s="6">
        <v>13.0</v>
      </c>
      <c r="F16" s="10">
        <v>10.0</v>
      </c>
      <c r="G16" s="6" t="s">
        <v>26</v>
      </c>
      <c r="H16" s="10">
        <v>61.0</v>
      </c>
      <c r="I16" s="6" t="s">
        <v>26</v>
      </c>
      <c r="J16" s="10">
        <v>61.0</v>
      </c>
      <c r="K16" s="6">
        <v>0.0</v>
      </c>
      <c r="L16" s="10">
        <v>10.0</v>
      </c>
      <c r="M16" s="6" t="s">
        <v>26</v>
      </c>
      <c r="N16" s="10">
        <v>10.0</v>
      </c>
      <c r="O16" s="6" t="s">
        <v>243</v>
      </c>
      <c r="P16" s="10">
        <v>61.0</v>
      </c>
      <c r="Q16" s="6">
        <v>143.0</v>
      </c>
      <c r="R16" s="10">
        <v>10.0</v>
      </c>
      <c r="S16" s="6">
        <v>12.0</v>
      </c>
      <c r="T16" s="10">
        <v>10.0</v>
      </c>
      <c r="U16" s="6">
        <v>4.9</v>
      </c>
      <c r="V16" s="10">
        <v>61.0</v>
      </c>
      <c r="W16" s="6" t="s">
        <v>26</v>
      </c>
      <c r="X16" s="10">
        <v>61.0</v>
      </c>
      <c r="Y16" s="6">
        <v>3.0</v>
      </c>
      <c r="Z16" s="10">
        <v>10.0</v>
      </c>
      <c r="AA16" s="6">
        <v>11.0</v>
      </c>
      <c r="AB16" s="10">
        <v>10.0</v>
      </c>
    </row>
    <row r="17" ht="15.75" customHeight="1">
      <c r="A17" s="6" t="s">
        <v>285</v>
      </c>
      <c r="B17" s="10">
        <v>60.0</v>
      </c>
      <c r="C17" s="6">
        <v>161.0</v>
      </c>
      <c r="D17" s="10">
        <v>11.0</v>
      </c>
      <c r="E17" s="6">
        <v>14.0</v>
      </c>
      <c r="F17" s="10">
        <v>11.0</v>
      </c>
      <c r="G17" s="6" t="s">
        <v>26</v>
      </c>
      <c r="H17" s="10">
        <v>60.0</v>
      </c>
      <c r="I17" s="6">
        <v>8.3</v>
      </c>
      <c r="J17" s="10">
        <v>60.0</v>
      </c>
      <c r="K17" s="6" t="s">
        <v>15</v>
      </c>
      <c r="L17" s="10">
        <v>11.0</v>
      </c>
      <c r="M17" s="6">
        <v>2.0</v>
      </c>
      <c r="N17" s="10">
        <v>11.0</v>
      </c>
      <c r="O17" s="6" t="s">
        <v>245</v>
      </c>
      <c r="P17" s="10">
        <v>60.0</v>
      </c>
      <c r="Q17" s="6">
        <v>146.0</v>
      </c>
      <c r="R17" s="10">
        <v>11.0</v>
      </c>
      <c r="S17" s="6">
        <v>13.0</v>
      </c>
      <c r="T17" s="10">
        <v>11.0</v>
      </c>
      <c r="U17" s="6" t="s">
        <v>26</v>
      </c>
      <c r="V17" s="10">
        <v>60.0</v>
      </c>
      <c r="W17" s="6">
        <v>8.9</v>
      </c>
      <c r="X17" s="10">
        <v>60.0</v>
      </c>
      <c r="Y17" s="6" t="s">
        <v>15</v>
      </c>
      <c r="Z17" s="10">
        <v>11.0</v>
      </c>
      <c r="AA17" s="6" t="s">
        <v>15</v>
      </c>
      <c r="AB17" s="10">
        <v>11.0</v>
      </c>
    </row>
    <row r="18" ht="15.75" customHeight="1">
      <c r="A18" s="6" t="s">
        <v>294</v>
      </c>
      <c r="B18" s="10">
        <v>59.0</v>
      </c>
      <c r="C18" s="6">
        <v>164.0</v>
      </c>
      <c r="D18" s="10">
        <v>12.0</v>
      </c>
      <c r="E18" s="6">
        <v>15.0</v>
      </c>
      <c r="F18" s="10">
        <v>12.0</v>
      </c>
      <c r="G18" s="6" t="s">
        <v>26</v>
      </c>
      <c r="H18" s="10">
        <v>59.0</v>
      </c>
      <c r="I18" s="6" t="s">
        <v>26</v>
      </c>
      <c r="J18" s="10">
        <v>59.0</v>
      </c>
      <c r="K18" s="6">
        <v>1.0</v>
      </c>
      <c r="L18" s="10">
        <v>12.0</v>
      </c>
      <c r="M18" s="6" t="s">
        <v>26</v>
      </c>
      <c r="N18" s="10">
        <v>12.0</v>
      </c>
      <c r="O18" s="6" t="s">
        <v>271</v>
      </c>
      <c r="P18" s="10">
        <v>59.0</v>
      </c>
      <c r="Q18" s="6">
        <v>148.0</v>
      </c>
      <c r="R18" s="10">
        <v>12.0</v>
      </c>
      <c r="S18" s="6">
        <v>14.0</v>
      </c>
      <c r="T18" s="10">
        <v>12.0</v>
      </c>
      <c r="U18" s="6" t="s">
        <v>26</v>
      </c>
      <c r="V18" s="10">
        <v>59.0</v>
      </c>
      <c r="W18" s="6" t="s">
        <v>26</v>
      </c>
      <c r="X18" s="10">
        <v>59.0</v>
      </c>
      <c r="Y18" s="6">
        <v>4.0</v>
      </c>
      <c r="Z18" s="10">
        <v>12.0</v>
      </c>
      <c r="AA18" s="6">
        <v>12.0</v>
      </c>
      <c r="AB18" s="10">
        <v>12.0</v>
      </c>
    </row>
    <row r="19" ht="15.75" customHeight="1">
      <c r="A19" s="6" t="s">
        <v>269</v>
      </c>
      <c r="B19" s="10">
        <v>58.0</v>
      </c>
      <c r="C19" s="6">
        <v>167.0</v>
      </c>
      <c r="D19" s="10">
        <v>13.0</v>
      </c>
      <c r="E19" s="6">
        <v>16.0</v>
      </c>
      <c r="F19" s="10">
        <v>13.0</v>
      </c>
      <c r="G19" s="6">
        <v>4.7</v>
      </c>
      <c r="H19" s="10">
        <v>58.0</v>
      </c>
      <c r="I19" s="6">
        <v>8.4</v>
      </c>
      <c r="J19" s="10">
        <v>58.0</v>
      </c>
      <c r="K19" s="6" t="s">
        <v>15</v>
      </c>
      <c r="L19" s="10">
        <v>13.0</v>
      </c>
      <c r="M19" s="6" t="s">
        <v>15</v>
      </c>
      <c r="N19" s="10">
        <v>13.0</v>
      </c>
      <c r="O19" s="6" t="s">
        <v>155</v>
      </c>
      <c r="P19" s="10">
        <v>58.0</v>
      </c>
      <c r="Q19" s="6">
        <v>150.0</v>
      </c>
      <c r="R19" s="10">
        <v>13.0</v>
      </c>
      <c r="S19" s="6">
        <v>15.0</v>
      </c>
      <c r="T19" s="10">
        <v>13.0</v>
      </c>
      <c r="U19" s="6">
        <v>5.0</v>
      </c>
      <c r="V19" s="10">
        <v>58.0</v>
      </c>
      <c r="W19" s="6">
        <v>9.0</v>
      </c>
      <c r="X19" s="10">
        <v>58.0</v>
      </c>
      <c r="Y19" s="6" t="s">
        <v>15</v>
      </c>
      <c r="Z19" s="10">
        <v>13.0</v>
      </c>
      <c r="AA19" s="6" t="s">
        <v>15</v>
      </c>
      <c r="AB19" s="10">
        <v>13.0</v>
      </c>
    </row>
    <row r="20" ht="15.75" customHeight="1">
      <c r="A20" s="6" t="s">
        <v>289</v>
      </c>
      <c r="B20" s="10">
        <v>57.0</v>
      </c>
      <c r="C20" s="6">
        <v>170.0</v>
      </c>
      <c r="D20" s="10">
        <v>14.0</v>
      </c>
      <c r="E20" s="6">
        <v>17.0</v>
      </c>
      <c r="F20" s="10">
        <v>14.0</v>
      </c>
      <c r="G20" s="6" t="s">
        <v>26</v>
      </c>
      <c r="H20" s="10">
        <v>57.0</v>
      </c>
      <c r="I20" s="6" t="s">
        <v>26</v>
      </c>
      <c r="J20" s="10">
        <v>57.0</v>
      </c>
      <c r="K20" s="6">
        <v>2.0</v>
      </c>
      <c r="L20" s="10">
        <v>14.0</v>
      </c>
      <c r="M20" s="6">
        <v>3.0</v>
      </c>
      <c r="N20" s="10">
        <v>14.0</v>
      </c>
      <c r="O20" s="6" t="s">
        <v>247</v>
      </c>
      <c r="P20" s="10">
        <v>57.0</v>
      </c>
      <c r="Q20" s="6">
        <v>152.0</v>
      </c>
      <c r="R20" s="10">
        <v>14.0</v>
      </c>
      <c r="S20" s="6">
        <v>16.0</v>
      </c>
      <c r="T20" s="10">
        <v>14.0</v>
      </c>
      <c r="U20" s="6" t="s">
        <v>26</v>
      </c>
      <c r="V20" s="10">
        <v>57.0</v>
      </c>
      <c r="W20" s="6" t="s">
        <v>296</v>
      </c>
      <c r="X20" s="10">
        <v>57.0</v>
      </c>
      <c r="Y20" s="6">
        <v>5.0</v>
      </c>
      <c r="Z20" s="10">
        <v>14.0</v>
      </c>
      <c r="AA20" s="6">
        <v>13.0</v>
      </c>
      <c r="AB20" s="10">
        <v>14.0</v>
      </c>
    </row>
    <row r="21" ht="15.75" customHeight="1">
      <c r="A21" s="6" t="s">
        <v>295</v>
      </c>
      <c r="B21" s="10">
        <v>56.0</v>
      </c>
      <c r="C21" s="6">
        <v>173.0</v>
      </c>
      <c r="D21" s="10">
        <v>15.0</v>
      </c>
      <c r="E21" s="6">
        <v>18.0</v>
      </c>
      <c r="F21" s="10">
        <v>15.0</v>
      </c>
      <c r="G21" s="6" t="s">
        <v>26</v>
      </c>
      <c r="H21" s="10">
        <v>56.0</v>
      </c>
      <c r="I21" s="6">
        <v>8.5</v>
      </c>
      <c r="J21" s="10">
        <v>56.0</v>
      </c>
      <c r="K21" s="6" t="s">
        <v>15</v>
      </c>
      <c r="L21" s="10">
        <v>15.0</v>
      </c>
      <c r="M21" s="6" t="s">
        <v>15</v>
      </c>
      <c r="N21" s="10">
        <v>15.0</v>
      </c>
      <c r="O21" s="6" t="s">
        <v>17</v>
      </c>
      <c r="P21" s="10">
        <v>56.0</v>
      </c>
      <c r="Q21" s="6">
        <v>154.0</v>
      </c>
      <c r="R21" s="10">
        <v>15.0</v>
      </c>
      <c r="S21" s="6">
        <v>17.0</v>
      </c>
      <c r="T21" s="10">
        <v>15.0</v>
      </c>
      <c r="U21" s="6" t="s">
        <v>26</v>
      </c>
      <c r="V21" s="10">
        <v>56.0</v>
      </c>
      <c r="W21" s="6">
        <v>9.1</v>
      </c>
      <c r="X21" s="10">
        <v>56.0</v>
      </c>
      <c r="Y21" s="6" t="s">
        <v>15</v>
      </c>
      <c r="Z21" s="10">
        <v>15.0</v>
      </c>
      <c r="AA21" s="6" t="s">
        <v>15</v>
      </c>
      <c r="AB21" s="10">
        <v>15.0</v>
      </c>
    </row>
    <row r="22" ht="15.75" customHeight="1">
      <c r="A22" s="6" t="s">
        <v>238</v>
      </c>
      <c r="B22" s="10">
        <v>55.0</v>
      </c>
      <c r="C22" s="6">
        <v>176.0</v>
      </c>
      <c r="D22" s="10">
        <v>16.0</v>
      </c>
      <c r="E22" s="6">
        <v>19.0</v>
      </c>
      <c r="F22" s="10">
        <v>16.0</v>
      </c>
      <c r="G22" s="6" t="s">
        <v>26</v>
      </c>
      <c r="H22" s="10">
        <v>55.0</v>
      </c>
      <c r="I22" s="6" t="s">
        <v>26</v>
      </c>
      <c r="J22" s="10">
        <v>55.0</v>
      </c>
      <c r="K22" s="6">
        <v>3.0</v>
      </c>
      <c r="L22" s="10">
        <v>16.0</v>
      </c>
      <c r="M22" s="6" t="s">
        <v>26</v>
      </c>
      <c r="N22" s="10">
        <v>16.0</v>
      </c>
      <c r="O22" s="6" t="s">
        <v>159</v>
      </c>
      <c r="P22" s="10">
        <v>55.0</v>
      </c>
      <c r="Q22" s="6">
        <v>156.0</v>
      </c>
      <c r="R22" s="10">
        <v>16.0</v>
      </c>
      <c r="S22" s="6">
        <v>18.0</v>
      </c>
      <c r="T22" s="10">
        <v>16.0</v>
      </c>
      <c r="U22" s="6" t="s">
        <v>26</v>
      </c>
      <c r="V22" s="10">
        <v>55.0</v>
      </c>
      <c r="W22" s="6" t="s">
        <v>26</v>
      </c>
      <c r="X22" s="10">
        <v>55.0</v>
      </c>
      <c r="Y22" s="6">
        <v>6.0</v>
      </c>
      <c r="Z22" s="10">
        <v>16.0</v>
      </c>
      <c r="AA22" s="6">
        <v>14.0</v>
      </c>
      <c r="AB22" s="10">
        <v>16.0</v>
      </c>
    </row>
    <row r="23" ht="15.75" customHeight="1">
      <c r="A23" s="6" t="s">
        <v>293</v>
      </c>
      <c r="B23" s="10">
        <v>54.0</v>
      </c>
      <c r="C23" s="6">
        <v>178.0</v>
      </c>
      <c r="D23" s="10">
        <v>17.0</v>
      </c>
      <c r="E23" s="6" t="s">
        <v>15</v>
      </c>
      <c r="F23" s="10">
        <v>17.0</v>
      </c>
      <c r="G23" s="6">
        <v>4.8</v>
      </c>
      <c r="H23" s="10">
        <v>54.0</v>
      </c>
      <c r="I23" s="6">
        <v>8.6</v>
      </c>
      <c r="J23" s="10">
        <v>54.0</v>
      </c>
      <c r="K23" s="6" t="s">
        <v>15</v>
      </c>
      <c r="L23" s="10">
        <v>17.0</v>
      </c>
      <c r="M23" s="6">
        <v>4.0</v>
      </c>
      <c r="N23" s="10">
        <v>17.0</v>
      </c>
      <c r="O23" s="6" t="s">
        <v>248</v>
      </c>
      <c r="P23" s="10">
        <v>54.0</v>
      </c>
      <c r="Q23" s="6">
        <v>158.0</v>
      </c>
      <c r="R23" s="10">
        <v>17.0</v>
      </c>
      <c r="S23" s="6">
        <v>19.0</v>
      </c>
      <c r="T23" s="10">
        <v>17.0</v>
      </c>
      <c r="U23" s="6">
        <v>5.1</v>
      </c>
      <c r="V23" s="10">
        <v>54.0</v>
      </c>
      <c r="W23" s="6">
        <v>9.2</v>
      </c>
      <c r="X23" s="10">
        <v>54.0</v>
      </c>
      <c r="Y23" s="6" t="s">
        <v>15</v>
      </c>
      <c r="Z23" s="10">
        <v>17.0</v>
      </c>
      <c r="AA23" s="6" t="s">
        <v>15</v>
      </c>
      <c r="AB23" s="10">
        <v>17.0</v>
      </c>
    </row>
    <row r="24" ht="15.75" customHeight="1">
      <c r="A24" s="6" t="s">
        <v>267</v>
      </c>
      <c r="B24" s="10">
        <v>53.0</v>
      </c>
      <c r="C24" s="6">
        <v>180.0</v>
      </c>
      <c r="D24" s="10">
        <v>18.0</v>
      </c>
      <c r="E24" s="6">
        <v>20.0</v>
      </c>
      <c r="F24" s="10">
        <v>18.0</v>
      </c>
      <c r="G24" s="6" t="s">
        <v>26</v>
      </c>
      <c r="H24" s="10">
        <v>53.0</v>
      </c>
      <c r="I24" s="6" t="s">
        <v>26</v>
      </c>
      <c r="J24" s="10">
        <v>53.0</v>
      </c>
      <c r="K24" s="6">
        <v>4.0</v>
      </c>
      <c r="L24" s="10">
        <v>18.0</v>
      </c>
      <c r="M24" s="6" t="s">
        <v>15</v>
      </c>
      <c r="N24" s="10">
        <v>18.0</v>
      </c>
      <c r="O24" s="6" t="s">
        <v>21</v>
      </c>
      <c r="P24" s="10">
        <v>53.0</v>
      </c>
      <c r="Q24" s="6">
        <v>160.0</v>
      </c>
      <c r="R24" s="10">
        <v>18.0</v>
      </c>
      <c r="S24" s="6" t="s">
        <v>26</v>
      </c>
      <c r="T24" s="10">
        <v>18.0</v>
      </c>
      <c r="U24" s="6" t="s">
        <v>26</v>
      </c>
      <c r="V24" s="10">
        <v>53.0</v>
      </c>
      <c r="W24" s="6" t="s">
        <v>26</v>
      </c>
      <c r="X24" s="10">
        <v>53.0</v>
      </c>
      <c r="Y24" s="6">
        <v>7.0</v>
      </c>
      <c r="Z24" s="10">
        <v>18.0</v>
      </c>
      <c r="AA24" s="6">
        <v>15.0</v>
      </c>
      <c r="AB24" s="10">
        <v>18.0</v>
      </c>
    </row>
    <row r="25" ht="15.75" customHeight="1">
      <c r="A25" s="6" t="s">
        <v>241</v>
      </c>
      <c r="B25" s="10">
        <v>52.0</v>
      </c>
      <c r="C25" s="6">
        <v>182.0</v>
      </c>
      <c r="D25" s="10">
        <v>19.0</v>
      </c>
      <c r="E25" s="6" t="s">
        <v>15</v>
      </c>
      <c r="F25" s="10">
        <v>19.0</v>
      </c>
      <c r="G25" s="6" t="s">
        <v>26</v>
      </c>
      <c r="H25" s="10">
        <v>52.0</v>
      </c>
      <c r="I25" s="6">
        <v>8.7</v>
      </c>
      <c r="J25" s="10">
        <v>52.0</v>
      </c>
      <c r="K25" s="6" t="s">
        <v>15</v>
      </c>
      <c r="L25" s="10">
        <v>19.0</v>
      </c>
      <c r="M25" s="6" t="s">
        <v>26</v>
      </c>
      <c r="N25" s="10">
        <v>19.0</v>
      </c>
      <c r="O25" s="6" t="s">
        <v>161</v>
      </c>
      <c r="P25" s="10">
        <v>52.0</v>
      </c>
      <c r="Q25" s="6">
        <v>162.0</v>
      </c>
      <c r="R25" s="10">
        <v>19.0</v>
      </c>
      <c r="S25" s="6">
        <v>20.0</v>
      </c>
      <c r="T25" s="10">
        <v>19.0</v>
      </c>
      <c r="U25" s="6" t="s">
        <v>26</v>
      </c>
      <c r="V25" s="10">
        <v>52.0</v>
      </c>
      <c r="W25" s="6">
        <v>9.3</v>
      </c>
      <c r="X25" s="10">
        <v>52.0</v>
      </c>
      <c r="Y25" s="6" t="s">
        <v>15</v>
      </c>
      <c r="Z25" s="10">
        <v>19.0</v>
      </c>
      <c r="AA25" s="6" t="s">
        <v>15</v>
      </c>
      <c r="AB25" s="10">
        <v>19.0</v>
      </c>
    </row>
    <row r="26" ht="15.75" customHeight="1">
      <c r="A26" s="6" t="s">
        <v>206</v>
      </c>
      <c r="B26" s="10">
        <v>51.0</v>
      </c>
      <c r="C26" s="6">
        <v>184.0</v>
      </c>
      <c r="D26" s="10">
        <v>20.0</v>
      </c>
      <c r="E26" s="6">
        <v>21.0</v>
      </c>
      <c r="F26" s="10">
        <v>20.0</v>
      </c>
      <c r="G26" s="6" t="s">
        <v>26</v>
      </c>
      <c r="H26" s="10">
        <v>51.0</v>
      </c>
      <c r="I26" s="6" t="s">
        <v>26</v>
      </c>
      <c r="J26" s="10">
        <v>51.0</v>
      </c>
      <c r="K26" s="6">
        <v>5.0</v>
      </c>
      <c r="L26" s="10">
        <v>20.0</v>
      </c>
      <c r="M26" s="6">
        <v>5.0</v>
      </c>
      <c r="N26" s="10">
        <v>20.0</v>
      </c>
      <c r="O26" s="6" t="s">
        <v>208</v>
      </c>
      <c r="P26" s="10">
        <v>51.0</v>
      </c>
      <c r="Q26" s="6">
        <v>164.0</v>
      </c>
      <c r="R26" s="10">
        <v>20.0</v>
      </c>
      <c r="S26" s="6" t="s">
        <v>26</v>
      </c>
      <c r="T26" s="10">
        <v>20.0</v>
      </c>
      <c r="U26" s="6" t="s">
        <v>26</v>
      </c>
      <c r="V26" s="10">
        <v>51.0</v>
      </c>
      <c r="W26" s="6" t="s">
        <v>26</v>
      </c>
      <c r="X26" s="10">
        <v>51.0</v>
      </c>
      <c r="Y26" s="6">
        <v>8.0</v>
      </c>
      <c r="Z26" s="10">
        <v>20.0</v>
      </c>
      <c r="AA26" s="6">
        <v>16.0</v>
      </c>
      <c r="AB26" s="10">
        <v>20.0</v>
      </c>
    </row>
    <row r="27" ht="15.75" customHeight="1">
      <c r="A27" s="6" t="s">
        <v>150</v>
      </c>
      <c r="B27" s="10">
        <v>50.0</v>
      </c>
      <c r="C27" s="6">
        <v>186.0</v>
      </c>
      <c r="D27" s="10">
        <v>21.0</v>
      </c>
      <c r="E27" s="6" t="s">
        <v>15</v>
      </c>
      <c r="F27" s="10">
        <v>21.0</v>
      </c>
      <c r="G27" s="6">
        <v>4.9</v>
      </c>
      <c r="H27" s="10">
        <v>50.0</v>
      </c>
      <c r="I27" s="6">
        <v>8.8</v>
      </c>
      <c r="J27" s="10">
        <v>50.0</v>
      </c>
      <c r="K27" s="6" t="s">
        <v>15</v>
      </c>
      <c r="L27" s="10">
        <v>21.0</v>
      </c>
      <c r="M27" s="6" t="s">
        <v>15</v>
      </c>
      <c r="N27" s="10">
        <v>21.0</v>
      </c>
      <c r="O27" s="6" t="s">
        <v>25</v>
      </c>
      <c r="P27" s="10">
        <v>50.0</v>
      </c>
      <c r="Q27" s="6">
        <v>166.0</v>
      </c>
      <c r="R27" s="10">
        <v>21.0</v>
      </c>
      <c r="S27" s="6">
        <v>21.0</v>
      </c>
      <c r="T27" s="10">
        <v>21.0</v>
      </c>
      <c r="U27" s="6">
        <v>5.2</v>
      </c>
      <c r="V27" s="10">
        <v>50.0</v>
      </c>
      <c r="W27" s="6">
        <v>9.4</v>
      </c>
      <c r="X27" s="10">
        <v>50.0</v>
      </c>
      <c r="Y27" s="6" t="s">
        <v>15</v>
      </c>
      <c r="Z27" s="10">
        <v>21.0</v>
      </c>
      <c r="AA27" s="6" t="s">
        <v>15</v>
      </c>
      <c r="AB27" s="10">
        <v>21.0</v>
      </c>
    </row>
    <row r="28" ht="15.75" customHeight="1">
      <c r="A28" s="6" t="s">
        <v>207</v>
      </c>
      <c r="B28" s="10">
        <v>49.0</v>
      </c>
      <c r="C28" s="6">
        <v>188.0</v>
      </c>
      <c r="D28" s="10">
        <v>22.0</v>
      </c>
      <c r="E28" s="6">
        <v>22.0</v>
      </c>
      <c r="F28" s="10">
        <v>22.0</v>
      </c>
      <c r="G28" s="6" t="s">
        <v>26</v>
      </c>
      <c r="H28" s="10">
        <v>49.0</v>
      </c>
      <c r="I28" s="6" t="s">
        <v>26</v>
      </c>
      <c r="J28" s="10">
        <v>49.0</v>
      </c>
      <c r="K28" s="6">
        <v>6.0</v>
      </c>
      <c r="L28" s="10">
        <v>22.0</v>
      </c>
      <c r="M28" s="6" t="s">
        <v>26</v>
      </c>
      <c r="N28" s="10">
        <v>22.0</v>
      </c>
      <c r="O28" s="6" t="s">
        <v>244</v>
      </c>
      <c r="P28" s="10">
        <v>49.0</v>
      </c>
      <c r="Q28" s="6">
        <v>168.0</v>
      </c>
      <c r="R28" s="10">
        <v>22.0</v>
      </c>
      <c r="S28" s="6" t="s">
        <v>26</v>
      </c>
      <c r="T28" s="10">
        <v>22.0</v>
      </c>
      <c r="U28" s="6" t="s">
        <v>26</v>
      </c>
      <c r="V28" s="10">
        <v>49.0</v>
      </c>
      <c r="W28" s="6" t="s">
        <v>26</v>
      </c>
      <c r="X28" s="10">
        <v>49.0</v>
      </c>
      <c r="Y28" s="6">
        <v>9.0</v>
      </c>
      <c r="Z28" s="10">
        <v>22.0</v>
      </c>
      <c r="AA28" s="6">
        <v>17.0</v>
      </c>
      <c r="AB28" s="10">
        <v>22.0</v>
      </c>
    </row>
    <row r="29" ht="15.75" customHeight="1">
      <c r="A29" s="6" t="s">
        <v>243</v>
      </c>
      <c r="B29" s="10">
        <v>48.0</v>
      </c>
      <c r="C29" s="6">
        <v>190.0</v>
      </c>
      <c r="D29" s="10">
        <v>23.0</v>
      </c>
      <c r="E29" s="6" t="s">
        <v>26</v>
      </c>
      <c r="F29" s="10">
        <v>23.0</v>
      </c>
      <c r="G29" s="6" t="s">
        <v>26</v>
      </c>
      <c r="H29" s="10">
        <v>48.0</v>
      </c>
      <c r="I29" s="6" t="s">
        <v>26</v>
      </c>
      <c r="J29" s="10">
        <v>48.0</v>
      </c>
      <c r="K29" s="6" t="s">
        <v>26</v>
      </c>
      <c r="L29" s="10">
        <v>23.0</v>
      </c>
      <c r="M29" s="6">
        <v>6.0</v>
      </c>
      <c r="N29" s="10">
        <v>23.0</v>
      </c>
      <c r="O29" s="6" t="s">
        <v>163</v>
      </c>
      <c r="P29" s="10">
        <v>48.0</v>
      </c>
      <c r="Q29" s="6">
        <v>170.0</v>
      </c>
      <c r="R29" s="10">
        <v>23.0</v>
      </c>
      <c r="S29" s="6">
        <v>22.0</v>
      </c>
      <c r="T29" s="10">
        <v>23.0</v>
      </c>
      <c r="U29" s="6" t="s">
        <v>26</v>
      </c>
      <c r="V29" s="10">
        <v>48.0</v>
      </c>
      <c r="W29" s="6" t="s">
        <v>26</v>
      </c>
      <c r="X29" s="10">
        <v>48.0</v>
      </c>
      <c r="Y29" s="6" t="s">
        <v>26</v>
      </c>
      <c r="Z29" s="10">
        <v>23.0</v>
      </c>
      <c r="AA29" s="6" t="s">
        <v>15</v>
      </c>
      <c r="AB29" s="10">
        <v>23.0</v>
      </c>
    </row>
    <row r="30" ht="15.75" customHeight="1">
      <c r="A30" s="6" t="s">
        <v>152</v>
      </c>
      <c r="B30" s="10">
        <v>47.0</v>
      </c>
      <c r="C30" s="6">
        <v>192.0</v>
      </c>
      <c r="D30" s="10">
        <v>24.0</v>
      </c>
      <c r="E30" s="6">
        <v>23.0</v>
      </c>
      <c r="F30" s="10">
        <v>24.0</v>
      </c>
      <c r="G30" s="6" t="s">
        <v>26</v>
      </c>
      <c r="H30" s="10">
        <v>47.0</v>
      </c>
      <c r="I30" s="6">
        <v>8.9</v>
      </c>
      <c r="J30" s="10">
        <v>47.0</v>
      </c>
      <c r="K30" s="6">
        <v>7.0</v>
      </c>
      <c r="L30" s="10">
        <v>24.0</v>
      </c>
      <c r="M30" s="6" t="s">
        <v>26</v>
      </c>
      <c r="N30" s="10">
        <v>24.0</v>
      </c>
      <c r="O30" s="6" t="s">
        <v>28</v>
      </c>
      <c r="P30" s="10">
        <v>47.0</v>
      </c>
      <c r="Q30" s="6">
        <v>172.0</v>
      </c>
      <c r="R30" s="10">
        <v>24.0</v>
      </c>
      <c r="S30" s="6" t="s">
        <v>15</v>
      </c>
      <c r="T30" s="10">
        <v>24.0</v>
      </c>
      <c r="U30" s="6" t="s">
        <v>26</v>
      </c>
      <c r="V30" s="10">
        <v>47.0</v>
      </c>
      <c r="W30" s="6">
        <v>9.5</v>
      </c>
      <c r="X30" s="10">
        <v>47.0</v>
      </c>
      <c r="Y30" s="6">
        <v>10.0</v>
      </c>
      <c r="Z30" s="10">
        <v>24.0</v>
      </c>
      <c r="AA30" s="6">
        <v>18.0</v>
      </c>
      <c r="AB30" s="10">
        <v>24.0</v>
      </c>
    </row>
    <row r="31" ht="15.75" customHeight="1">
      <c r="A31" s="6" t="s">
        <v>209</v>
      </c>
      <c r="B31" s="10">
        <v>46.0</v>
      </c>
      <c r="C31" s="6">
        <v>194.0</v>
      </c>
      <c r="D31" s="10">
        <v>25.0</v>
      </c>
      <c r="E31" s="6" t="s">
        <v>26</v>
      </c>
      <c r="F31" s="10">
        <v>25.0</v>
      </c>
      <c r="G31" s="6" t="s">
        <v>26</v>
      </c>
      <c r="H31" s="10">
        <v>46.0</v>
      </c>
      <c r="I31" s="6" t="s">
        <v>26</v>
      </c>
      <c r="J31" s="10">
        <v>46.0</v>
      </c>
      <c r="K31" s="6" t="s">
        <v>26</v>
      </c>
      <c r="L31" s="10">
        <v>25.0</v>
      </c>
      <c r="M31" s="6" t="s">
        <v>15</v>
      </c>
      <c r="N31" s="10">
        <v>25.0</v>
      </c>
      <c r="O31" s="6" t="s">
        <v>211</v>
      </c>
      <c r="P31" s="10">
        <v>46.0</v>
      </c>
      <c r="Q31" s="6">
        <v>174.0</v>
      </c>
      <c r="R31" s="10">
        <v>25.0</v>
      </c>
      <c r="S31" s="6">
        <v>23.0</v>
      </c>
      <c r="T31" s="10">
        <v>25.0</v>
      </c>
      <c r="U31" s="6" t="s">
        <v>26</v>
      </c>
      <c r="V31" s="10">
        <v>46.0</v>
      </c>
      <c r="W31" s="6" t="s">
        <v>26</v>
      </c>
      <c r="X31" s="10">
        <v>46.0</v>
      </c>
      <c r="Y31" s="6" t="s">
        <v>26</v>
      </c>
      <c r="Z31" s="10">
        <v>25.0</v>
      </c>
      <c r="AA31" s="6" t="s">
        <v>15</v>
      </c>
      <c r="AB31" s="10">
        <v>25.0</v>
      </c>
    </row>
    <row r="32" ht="15.75" customHeight="1">
      <c r="A32" s="6" t="s">
        <v>245</v>
      </c>
      <c r="B32" s="10">
        <v>45.0</v>
      </c>
      <c r="C32" s="6">
        <v>196.0</v>
      </c>
      <c r="D32" s="10">
        <v>26.0</v>
      </c>
      <c r="E32" s="6">
        <v>24.0</v>
      </c>
      <c r="F32" s="10">
        <v>26.0</v>
      </c>
      <c r="G32" s="6">
        <v>5.0</v>
      </c>
      <c r="H32" s="10">
        <v>45.0</v>
      </c>
      <c r="I32" s="6" t="s">
        <v>26</v>
      </c>
      <c r="J32" s="10">
        <v>45.0</v>
      </c>
      <c r="K32" s="6">
        <v>8.0</v>
      </c>
      <c r="L32" s="10">
        <v>26.0</v>
      </c>
      <c r="M32" s="6">
        <v>7.0</v>
      </c>
      <c r="N32" s="10">
        <v>26.0</v>
      </c>
      <c r="O32" s="6" t="s">
        <v>164</v>
      </c>
      <c r="P32" s="10">
        <v>45.0</v>
      </c>
      <c r="Q32" s="6">
        <v>176.0</v>
      </c>
      <c r="R32" s="10">
        <v>26.0</v>
      </c>
      <c r="S32" s="6" t="s">
        <v>26</v>
      </c>
      <c r="T32" s="10">
        <v>26.0</v>
      </c>
      <c r="U32" s="6">
        <v>5.3</v>
      </c>
      <c r="V32" s="10">
        <v>45.0</v>
      </c>
      <c r="W32" s="6">
        <v>9.6</v>
      </c>
      <c r="X32" s="10">
        <v>45.0</v>
      </c>
      <c r="Y32" s="6">
        <v>11.0</v>
      </c>
      <c r="Z32" s="10">
        <v>26.0</v>
      </c>
      <c r="AA32" s="6">
        <v>19.0</v>
      </c>
      <c r="AB32" s="10">
        <v>26.0</v>
      </c>
    </row>
    <row r="33" ht="15.75" customHeight="1">
      <c r="A33" s="6" t="s">
        <v>154</v>
      </c>
      <c r="B33" s="10">
        <v>44.0</v>
      </c>
      <c r="C33" s="6">
        <v>198.0</v>
      </c>
      <c r="D33" s="10">
        <v>27.0</v>
      </c>
      <c r="E33" s="6" t="s">
        <v>15</v>
      </c>
      <c r="F33" s="10">
        <v>27.0</v>
      </c>
      <c r="G33" s="6" t="s">
        <v>26</v>
      </c>
      <c r="H33" s="10">
        <v>44.0</v>
      </c>
      <c r="I33" s="6">
        <v>9.0</v>
      </c>
      <c r="J33" s="10">
        <v>44.0</v>
      </c>
      <c r="K33" s="6" t="s">
        <v>15</v>
      </c>
      <c r="L33" s="10">
        <v>27.0</v>
      </c>
      <c r="M33" s="6" t="s">
        <v>26</v>
      </c>
      <c r="N33" s="10">
        <v>27.0</v>
      </c>
      <c r="O33" s="6" t="s">
        <v>30</v>
      </c>
      <c r="P33" s="10">
        <v>44.0</v>
      </c>
      <c r="Q33" s="6">
        <v>178.0</v>
      </c>
      <c r="R33" s="10">
        <v>27.0</v>
      </c>
      <c r="S33" s="6">
        <v>24.0</v>
      </c>
      <c r="T33" s="10">
        <v>27.0</v>
      </c>
      <c r="U33" s="6" t="s">
        <v>26</v>
      </c>
      <c r="V33" s="10">
        <v>44.0</v>
      </c>
      <c r="W33" s="6" t="s">
        <v>26</v>
      </c>
      <c r="X33" s="10">
        <v>44.0</v>
      </c>
      <c r="Y33" s="6" t="s">
        <v>15</v>
      </c>
      <c r="Z33" s="10">
        <v>27.0</v>
      </c>
      <c r="AA33" s="6" t="s">
        <v>15</v>
      </c>
      <c r="AB33" s="10">
        <v>27.0</v>
      </c>
    </row>
    <row r="34" ht="15.75" customHeight="1">
      <c r="A34" s="6" t="s">
        <v>271</v>
      </c>
      <c r="B34" s="10">
        <v>43.0</v>
      </c>
      <c r="C34" s="6">
        <v>200.0</v>
      </c>
      <c r="D34" s="10">
        <v>28.0</v>
      </c>
      <c r="E34" s="6">
        <v>25.0</v>
      </c>
      <c r="F34" s="10">
        <v>28.0</v>
      </c>
      <c r="G34" s="6" t="s">
        <v>26</v>
      </c>
      <c r="H34" s="10">
        <v>43.0</v>
      </c>
      <c r="I34" s="6" t="s">
        <v>26</v>
      </c>
      <c r="J34" s="10">
        <v>43.0</v>
      </c>
      <c r="K34" s="6">
        <v>9.0</v>
      </c>
      <c r="L34" s="10">
        <v>28.0</v>
      </c>
      <c r="M34" s="6" t="s">
        <v>26</v>
      </c>
      <c r="N34" s="10">
        <v>28.0</v>
      </c>
      <c r="O34" s="6" t="s">
        <v>156</v>
      </c>
      <c r="P34" s="10">
        <v>43.0</v>
      </c>
      <c r="Q34" s="6">
        <v>180.0</v>
      </c>
      <c r="R34" s="10">
        <v>28.0</v>
      </c>
      <c r="S34" s="6" t="s">
        <v>26</v>
      </c>
      <c r="T34" s="10">
        <v>28.0</v>
      </c>
      <c r="U34" s="6" t="s">
        <v>26</v>
      </c>
      <c r="V34" s="10">
        <v>43.0</v>
      </c>
      <c r="W34" s="6">
        <v>9.7</v>
      </c>
      <c r="X34" s="10">
        <v>43.0</v>
      </c>
      <c r="Y34" s="6">
        <v>12.0</v>
      </c>
      <c r="Z34" s="10">
        <v>28.0</v>
      </c>
      <c r="AA34" s="6">
        <v>20.0</v>
      </c>
      <c r="AB34" s="10">
        <v>28.0</v>
      </c>
    </row>
    <row r="35" ht="15.75" customHeight="1">
      <c r="A35" s="6" t="s">
        <v>246</v>
      </c>
      <c r="B35" s="10">
        <v>42.0</v>
      </c>
      <c r="C35" s="6">
        <v>202.0</v>
      </c>
      <c r="D35" s="10">
        <v>29.0</v>
      </c>
      <c r="E35" s="6" t="s">
        <v>15</v>
      </c>
      <c r="F35" s="10">
        <v>29.0</v>
      </c>
      <c r="G35" s="6" t="s">
        <v>26</v>
      </c>
      <c r="H35" s="10">
        <v>42.0</v>
      </c>
      <c r="I35" s="6">
        <v>9.1</v>
      </c>
      <c r="J35" s="10">
        <v>42.0</v>
      </c>
      <c r="K35" s="6" t="s">
        <v>26</v>
      </c>
      <c r="L35" s="10">
        <v>29.0</v>
      </c>
      <c r="M35" s="6" t="s">
        <v>15</v>
      </c>
      <c r="N35" s="10">
        <v>29.0</v>
      </c>
      <c r="O35" s="6" t="s">
        <v>212</v>
      </c>
      <c r="P35" s="10">
        <v>42.0</v>
      </c>
      <c r="Q35" s="6">
        <v>182.0</v>
      </c>
      <c r="R35" s="10">
        <v>29.0</v>
      </c>
      <c r="S35" s="6">
        <v>25.0</v>
      </c>
      <c r="T35" s="10">
        <v>29.0</v>
      </c>
      <c r="U35" s="6" t="s">
        <v>26</v>
      </c>
      <c r="V35" s="10">
        <v>42.0</v>
      </c>
      <c r="W35" s="6" t="s">
        <v>26</v>
      </c>
      <c r="X35" s="10">
        <v>42.0</v>
      </c>
      <c r="Y35" s="6" t="s">
        <v>26</v>
      </c>
      <c r="Z35" s="10">
        <v>29.0</v>
      </c>
      <c r="AA35" s="6" t="s">
        <v>15</v>
      </c>
      <c r="AB35" s="10">
        <v>29.0</v>
      </c>
    </row>
    <row r="36" ht="15.75" customHeight="1">
      <c r="A36" s="6" t="s">
        <v>155</v>
      </c>
      <c r="B36" s="10">
        <v>41.0</v>
      </c>
      <c r="C36" s="6">
        <v>204.0</v>
      </c>
      <c r="D36" s="10">
        <v>30.0</v>
      </c>
      <c r="E36" s="6">
        <v>26.0</v>
      </c>
      <c r="F36" s="10">
        <v>30.0</v>
      </c>
      <c r="G36" s="6" t="s">
        <v>26</v>
      </c>
      <c r="H36" s="10">
        <v>41.0</v>
      </c>
      <c r="I36" s="6" t="s">
        <v>26</v>
      </c>
      <c r="J36" s="10">
        <v>41.0</v>
      </c>
      <c r="K36" s="6">
        <v>10.0</v>
      </c>
      <c r="L36" s="10">
        <v>30.0</v>
      </c>
      <c r="M36" s="6">
        <v>8.0</v>
      </c>
      <c r="N36" s="10">
        <v>30.0</v>
      </c>
      <c r="O36" s="6" t="s">
        <v>32</v>
      </c>
      <c r="P36" s="10">
        <v>41.0</v>
      </c>
      <c r="Q36" s="6">
        <v>184.0</v>
      </c>
      <c r="R36" s="10">
        <v>30.0</v>
      </c>
      <c r="S36" s="6" t="s">
        <v>15</v>
      </c>
      <c r="T36" s="10">
        <v>30.0</v>
      </c>
      <c r="U36" s="6" t="s">
        <v>26</v>
      </c>
      <c r="V36" s="10">
        <v>41.0</v>
      </c>
      <c r="W36" s="6">
        <v>9.8</v>
      </c>
      <c r="X36" s="10">
        <v>41.0</v>
      </c>
      <c r="Y36" s="6">
        <v>13.0</v>
      </c>
      <c r="Z36" s="10">
        <v>30.0</v>
      </c>
      <c r="AA36" s="6">
        <v>21.0</v>
      </c>
      <c r="AB36" s="10">
        <v>30.0</v>
      </c>
    </row>
    <row r="37" ht="15.75" customHeight="1">
      <c r="A37" s="6" t="s">
        <v>14</v>
      </c>
      <c r="B37" s="10">
        <v>40.0</v>
      </c>
      <c r="C37" s="6">
        <v>206.0</v>
      </c>
      <c r="D37" s="10">
        <v>31.0</v>
      </c>
      <c r="E37" s="6" t="s">
        <v>15</v>
      </c>
      <c r="F37" s="10">
        <v>31.0</v>
      </c>
      <c r="G37" s="6">
        <v>5.1</v>
      </c>
      <c r="H37" s="10">
        <v>40.0</v>
      </c>
      <c r="I37" s="6">
        <v>9.2</v>
      </c>
      <c r="J37" s="10">
        <v>40.0</v>
      </c>
      <c r="K37" s="6" t="s">
        <v>26</v>
      </c>
      <c r="L37" s="10">
        <v>31.0</v>
      </c>
      <c r="M37" s="6" t="s">
        <v>26</v>
      </c>
      <c r="N37" s="10">
        <v>31.0</v>
      </c>
      <c r="O37" s="6" t="s">
        <v>16</v>
      </c>
      <c r="P37" s="10">
        <v>40.0</v>
      </c>
      <c r="Q37" s="6">
        <v>186.0</v>
      </c>
      <c r="R37" s="10">
        <v>31.0</v>
      </c>
      <c r="S37" s="6" t="s">
        <v>26</v>
      </c>
      <c r="T37" s="10">
        <v>31.0</v>
      </c>
      <c r="U37" s="6">
        <v>5.4</v>
      </c>
      <c r="V37" s="10">
        <v>40.0</v>
      </c>
      <c r="W37" s="6" t="s">
        <v>26</v>
      </c>
      <c r="X37" s="10">
        <v>40.0</v>
      </c>
      <c r="Y37" s="6" t="s">
        <v>26</v>
      </c>
      <c r="Z37" s="10">
        <v>31.0</v>
      </c>
      <c r="AA37" s="6" t="s">
        <v>15</v>
      </c>
      <c r="AB37" s="10">
        <v>31.0</v>
      </c>
    </row>
    <row r="38" ht="15.75" customHeight="1">
      <c r="A38" s="6" t="s">
        <v>157</v>
      </c>
      <c r="B38" s="10">
        <v>39.0</v>
      </c>
      <c r="C38" s="6">
        <v>207.0</v>
      </c>
      <c r="D38" s="10">
        <v>32.0</v>
      </c>
      <c r="E38" s="6">
        <v>27.0</v>
      </c>
      <c r="F38" s="10">
        <v>32.0</v>
      </c>
      <c r="G38" s="6" t="s">
        <v>26</v>
      </c>
      <c r="H38" s="10">
        <v>39.0</v>
      </c>
      <c r="I38" s="6" t="s">
        <v>26</v>
      </c>
      <c r="J38" s="10">
        <v>39.0</v>
      </c>
      <c r="K38" s="6">
        <v>11.0</v>
      </c>
      <c r="L38" s="10">
        <v>32.0</v>
      </c>
      <c r="M38" s="6" t="s">
        <v>26</v>
      </c>
      <c r="N38" s="10">
        <v>32.0</v>
      </c>
      <c r="O38" s="6" t="s">
        <v>34</v>
      </c>
      <c r="P38" s="10">
        <v>39.0</v>
      </c>
      <c r="Q38" s="6">
        <v>188.0</v>
      </c>
      <c r="R38" s="10">
        <v>32.0</v>
      </c>
      <c r="S38" s="6">
        <v>26.0</v>
      </c>
      <c r="T38" s="10">
        <v>32.0</v>
      </c>
      <c r="U38" s="6" t="s">
        <v>26</v>
      </c>
      <c r="V38" s="10">
        <v>39.0</v>
      </c>
      <c r="W38" s="6">
        <v>9.9</v>
      </c>
      <c r="X38" s="10">
        <v>39.0</v>
      </c>
      <c r="Y38" s="6">
        <v>14.0</v>
      </c>
      <c r="Z38" s="10">
        <v>32.0</v>
      </c>
      <c r="AA38" s="6">
        <v>22.0</v>
      </c>
      <c r="AB38" s="10">
        <v>32.0</v>
      </c>
    </row>
    <row r="39" ht="15.75" customHeight="1">
      <c r="A39" s="6" t="s">
        <v>240</v>
      </c>
      <c r="B39" s="10">
        <v>38.0</v>
      </c>
      <c r="C39" s="6">
        <v>208.0</v>
      </c>
      <c r="D39" s="10">
        <v>33.0</v>
      </c>
      <c r="E39" s="6" t="s">
        <v>15</v>
      </c>
      <c r="F39" s="10">
        <v>33.0</v>
      </c>
      <c r="G39" s="6" t="s">
        <v>26</v>
      </c>
      <c r="H39" s="10">
        <v>38.0</v>
      </c>
      <c r="I39" s="6">
        <v>9.3</v>
      </c>
      <c r="J39" s="10">
        <v>38.0</v>
      </c>
      <c r="K39" s="6" t="s">
        <v>15</v>
      </c>
      <c r="L39" s="10">
        <v>33.0</v>
      </c>
      <c r="M39" s="6" t="s">
        <v>15</v>
      </c>
      <c r="N39" s="10">
        <v>33.0</v>
      </c>
      <c r="O39" s="6" t="s">
        <v>18</v>
      </c>
      <c r="P39" s="10">
        <v>38.0</v>
      </c>
      <c r="Q39" s="6">
        <v>190.0</v>
      </c>
      <c r="R39" s="10">
        <v>33.0</v>
      </c>
      <c r="S39" s="6" t="s">
        <v>15</v>
      </c>
      <c r="T39" s="10">
        <v>33.0</v>
      </c>
      <c r="U39" s="6" t="s">
        <v>26</v>
      </c>
      <c r="V39" s="10">
        <v>38.0</v>
      </c>
      <c r="W39" s="6" t="s">
        <v>26</v>
      </c>
      <c r="X39" s="10">
        <v>38.0</v>
      </c>
      <c r="Y39" s="6" t="s">
        <v>15</v>
      </c>
      <c r="Z39" s="10">
        <v>33.0</v>
      </c>
      <c r="AA39" s="6" t="s">
        <v>15</v>
      </c>
      <c r="AB39" s="10">
        <v>33.0</v>
      </c>
    </row>
    <row r="40" ht="15.75" customHeight="1">
      <c r="A40" s="6" t="s">
        <v>19</v>
      </c>
      <c r="B40" s="10">
        <v>37.0</v>
      </c>
      <c r="C40" s="6">
        <v>209.0</v>
      </c>
      <c r="D40" s="10">
        <v>34.0</v>
      </c>
      <c r="E40" s="6">
        <v>28.0</v>
      </c>
      <c r="F40" s="10">
        <v>34.0</v>
      </c>
      <c r="G40" s="6" t="s">
        <v>26</v>
      </c>
      <c r="H40" s="10">
        <v>37.0</v>
      </c>
      <c r="I40" s="6" t="s">
        <v>26</v>
      </c>
      <c r="J40" s="10">
        <v>37.0</v>
      </c>
      <c r="K40" s="6" t="s">
        <v>26</v>
      </c>
      <c r="L40" s="10">
        <v>34.0</v>
      </c>
      <c r="M40" s="6">
        <v>9.0</v>
      </c>
      <c r="N40" s="10">
        <v>34.0</v>
      </c>
      <c r="O40" s="6" t="s">
        <v>210</v>
      </c>
      <c r="P40" s="10">
        <v>37.0</v>
      </c>
      <c r="Q40" s="6">
        <v>192.0</v>
      </c>
      <c r="R40" s="10">
        <v>34.0</v>
      </c>
      <c r="S40" s="6" t="s">
        <v>26</v>
      </c>
      <c r="T40" s="10">
        <v>34.0</v>
      </c>
      <c r="U40" s="6" t="s">
        <v>26</v>
      </c>
      <c r="V40" s="10">
        <v>37.0</v>
      </c>
      <c r="W40" s="6">
        <v>10.0</v>
      </c>
      <c r="X40" s="10">
        <v>37.0</v>
      </c>
      <c r="Y40" s="6">
        <v>15.0</v>
      </c>
      <c r="Z40" s="10">
        <v>34.0</v>
      </c>
      <c r="AA40" s="6">
        <v>23.0</v>
      </c>
      <c r="AB40" s="10">
        <v>34.0</v>
      </c>
    </row>
    <row r="41" ht="15.75" customHeight="1">
      <c r="A41" s="6" t="s">
        <v>160</v>
      </c>
      <c r="B41" s="10">
        <v>36.0</v>
      </c>
      <c r="C41" s="6">
        <v>210.0</v>
      </c>
      <c r="D41" s="10">
        <v>35.0</v>
      </c>
      <c r="E41" s="6" t="s">
        <v>15</v>
      </c>
      <c r="F41" s="10">
        <v>35.0</v>
      </c>
      <c r="G41" s="6">
        <v>5.2</v>
      </c>
      <c r="H41" s="10">
        <v>36.0</v>
      </c>
      <c r="I41" s="6">
        <v>9.4</v>
      </c>
      <c r="J41" s="10">
        <v>36.0</v>
      </c>
      <c r="K41" s="6">
        <v>12.0</v>
      </c>
      <c r="L41" s="10">
        <v>35.0</v>
      </c>
      <c r="M41" s="6" t="s">
        <v>26</v>
      </c>
      <c r="N41" s="10">
        <v>35.0</v>
      </c>
      <c r="O41" s="6" t="s">
        <v>20</v>
      </c>
      <c r="P41" s="10">
        <v>36.0</v>
      </c>
      <c r="Q41" s="6">
        <v>194.0</v>
      </c>
      <c r="R41" s="10">
        <v>35.0</v>
      </c>
      <c r="S41" s="6">
        <v>27.0</v>
      </c>
      <c r="T41" s="10">
        <v>35.0</v>
      </c>
      <c r="U41" s="6">
        <v>5.5</v>
      </c>
      <c r="V41" s="10">
        <v>36.0</v>
      </c>
      <c r="W41" s="6" t="s">
        <v>26</v>
      </c>
      <c r="X41" s="10">
        <v>36.0</v>
      </c>
      <c r="Y41" s="6" t="s">
        <v>15</v>
      </c>
      <c r="Z41" s="10">
        <v>35.0</v>
      </c>
      <c r="AA41" s="6" t="s">
        <v>15</v>
      </c>
      <c r="AB41" s="10">
        <v>35.0</v>
      </c>
    </row>
    <row r="42" ht="15.75" customHeight="1">
      <c r="A42" s="6" t="s">
        <v>151</v>
      </c>
      <c r="B42" s="10">
        <v>35.0</v>
      </c>
      <c r="C42" s="6">
        <v>211.0</v>
      </c>
      <c r="D42" s="10">
        <v>36.0</v>
      </c>
      <c r="E42" s="6">
        <v>29.0</v>
      </c>
      <c r="F42" s="10">
        <v>36.0</v>
      </c>
      <c r="G42" s="6" t="s">
        <v>26</v>
      </c>
      <c r="H42" s="10">
        <v>35.0</v>
      </c>
      <c r="I42" s="6" t="s">
        <v>26</v>
      </c>
      <c r="J42" s="10">
        <v>35.0</v>
      </c>
      <c r="K42" s="6" t="s">
        <v>15</v>
      </c>
      <c r="L42" s="10">
        <v>36.0</v>
      </c>
      <c r="M42" s="6" t="s">
        <v>26</v>
      </c>
      <c r="N42" s="10">
        <v>36.0</v>
      </c>
      <c r="O42" s="6" t="s">
        <v>213</v>
      </c>
      <c r="P42" s="10">
        <v>35.0</v>
      </c>
      <c r="Q42" s="6">
        <v>196.0</v>
      </c>
      <c r="R42" s="10">
        <v>36.0</v>
      </c>
      <c r="S42" s="6" t="s">
        <v>15</v>
      </c>
      <c r="T42" s="10">
        <v>36.0</v>
      </c>
      <c r="U42" s="6" t="s">
        <v>26</v>
      </c>
      <c r="V42" s="10">
        <v>35.0</v>
      </c>
      <c r="W42" s="6">
        <v>10.1</v>
      </c>
      <c r="X42" s="10">
        <v>35.0</v>
      </c>
      <c r="Y42" s="6">
        <v>16.0</v>
      </c>
      <c r="Z42" s="10">
        <v>36.0</v>
      </c>
      <c r="AA42" s="6">
        <v>24.0</v>
      </c>
      <c r="AB42" s="10">
        <v>36.0</v>
      </c>
    </row>
    <row r="43" ht="15.75" customHeight="1">
      <c r="A43" s="6" t="s">
        <v>23</v>
      </c>
      <c r="B43" s="10">
        <v>34.0</v>
      </c>
      <c r="C43" s="6">
        <v>212.0</v>
      </c>
      <c r="D43" s="10">
        <v>37.0</v>
      </c>
      <c r="E43" s="6" t="s">
        <v>15</v>
      </c>
      <c r="F43" s="10">
        <v>37.0</v>
      </c>
      <c r="G43" s="6" t="s">
        <v>26</v>
      </c>
      <c r="H43" s="10">
        <v>34.0</v>
      </c>
      <c r="I43" s="6">
        <v>9.5</v>
      </c>
      <c r="J43" s="10">
        <v>34.0</v>
      </c>
      <c r="K43" s="6" t="s">
        <v>26</v>
      </c>
      <c r="L43" s="10">
        <v>37.0</v>
      </c>
      <c r="M43" s="6" t="s">
        <v>15</v>
      </c>
      <c r="N43" s="10">
        <v>37.0</v>
      </c>
      <c r="O43" s="6" t="s">
        <v>44</v>
      </c>
      <c r="P43" s="10">
        <v>34.0</v>
      </c>
      <c r="Q43" s="6">
        <v>197.0</v>
      </c>
      <c r="R43" s="10">
        <v>37.0</v>
      </c>
      <c r="S43" s="6" t="s">
        <v>26</v>
      </c>
      <c r="T43" s="10">
        <v>37.0</v>
      </c>
      <c r="U43" s="6" t="s">
        <v>26</v>
      </c>
      <c r="V43" s="10">
        <v>34.0</v>
      </c>
      <c r="W43" s="6" t="s">
        <v>26</v>
      </c>
      <c r="X43" s="10">
        <v>34.0</v>
      </c>
      <c r="Y43" s="6" t="s">
        <v>15</v>
      </c>
      <c r="Z43" s="10">
        <v>37.0</v>
      </c>
      <c r="AA43" s="6" t="s">
        <v>15</v>
      </c>
      <c r="AB43" s="10">
        <v>37.0</v>
      </c>
    </row>
    <row r="44" ht="15.75" customHeight="1">
      <c r="A44" s="6" t="s">
        <v>153</v>
      </c>
      <c r="B44" s="10">
        <v>33.0</v>
      </c>
      <c r="C44" s="6">
        <v>213.0</v>
      </c>
      <c r="D44" s="10">
        <v>38.0</v>
      </c>
      <c r="E44" s="6">
        <v>30.0</v>
      </c>
      <c r="F44" s="10">
        <v>38.0</v>
      </c>
      <c r="G44" s="6" t="s">
        <v>26</v>
      </c>
      <c r="H44" s="10">
        <v>33.0</v>
      </c>
      <c r="I44" s="6" t="s">
        <v>26</v>
      </c>
      <c r="J44" s="10">
        <v>33.0</v>
      </c>
      <c r="K44" s="6">
        <v>13.0</v>
      </c>
      <c r="L44" s="10">
        <v>38.0</v>
      </c>
      <c r="M44" s="6">
        <v>10.0</v>
      </c>
      <c r="N44" s="10">
        <v>38.0</v>
      </c>
      <c r="O44" s="6" t="s">
        <v>24</v>
      </c>
      <c r="P44" s="10">
        <v>33.0</v>
      </c>
      <c r="Q44" s="6">
        <v>198.0</v>
      </c>
      <c r="R44" s="10">
        <v>38.0</v>
      </c>
      <c r="S44" s="6">
        <v>28.0</v>
      </c>
      <c r="T44" s="10">
        <v>38.0</v>
      </c>
      <c r="U44" s="6" t="s">
        <v>26</v>
      </c>
      <c r="V44" s="10">
        <v>33.0</v>
      </c>
      <c r="W44" s="6">
        <v>10.2</v>
      </c>
      <c r="X44" s="10">
        <v>33.0</v>
      </c>
      <c r="Y44" s="6">
        <v>17.0</v>
      </c>
      <c r="Z44" s="10">
        <v>38.0</v>
      </c>
      <c r="AA44" s="6">
        <v>25.0</v>
      </c>
      <c r="AB44" s="10">
        <v>38.0</v>
      </c>
    </row>
    <row r="45" ht="15.75" customHeight="1">
      <c r="A45" s="6" t="s">
        <v>244</v>
      </c>
      <c r="B45" s="10">
        <v>32.0</v>
      </c>
      <c r="C45" s="6">
        <v>214.0</v>
      </c>
      <c r="D45" s="10">
        <v>39.0</v>
      </c>
      <c r="E45" s="6" t="s">
        <v>15</v>
      </c>
      <c r="F45" s="10">
        <v>39.0</v>
      </c>
      <c r="G45" s="6">
        <v>5.3</v>
      </c>
      <c r="H45" s="10">
        <v>32.0</v>
      </c>
      <c r="I45" s="6">
        <v>9.6</v>
      </c>
      <c r="J45" s="10">
        <v>32.0</v>
      </c>
      <c r="K45" s="6" t="s">
        <v>15</v>
      </c>
      <c r="L45" s="10">
        <v>39.0</v>
      </c>
      <c r="M45" s="6" t="s">
        <v>26</v>
      </c>
      <c r="N45" s="10">
        <v>39.0</v>
      </c>
      <c r="O45" s="6" t="s">
        <v>50</v>
      </c>
      <c r="P45" s="10">
        <v>32.0</v>
      </c>
      <c r="Q45" s="6">
        <v>199.0</v>
      </c>
      <c r="R45" s="10">
        <v>39.0</v>
      </c>
      <c r="S45" s="6" t="s">
        <v>15</v>
      </c>
      <c r="T45" s="10">
        <v>39.0</v>
      </c>
      <c r="U45" s="6">
        <v>5.6</v>
      </c>
      <c r="V45" s="10">
        <v>32.0</v>
      </c>
      <c r="W45" s="6" t="s">
        <v>26</v>
      </c>
      <c r="X45" s="10">
        <v>32.0</v>
      </c>
      <c r="Y45" s="6" t="s">
        <v>15</v>
      </c>
      <c r="Z45" s="10">
        <v>39.0</v>
      </c>
      <c r="AA45" s="6" t="s">
        <v>15</v>
      </c>
      <c r="AB45" s="10">
        <v>39.0</v>
      </c>
    </row>
    <row r="46" ht="15.75" customHeight="1">
      <c r="A46" s="6" t="s">
        <v>28</v>
      </c>
      <c r="B46" s="10">
        <v>31.0</v>
      </c>
      <c r="C46" s="6">
        <v>215.0</v>
      </c>
      <c r="D46" s="10">
        <v>40.0</v>
      </c>
      <c r="E46" s="6">
        <v>31.0</v>
      </c>
      <c r="F46" s="10">
        <v>40.0</v>
      </c>
      <c r="G46" s="6" t="s">
        <v>26</v>
      </c>
      <c r="H46" s="10">
        <v>31.0</v>
      </c>
      <c r="I46" s="6" t="s">
        <v>26</v>
      </c>
      <c r="J46" s="10">
        <v>31.0</v>
      </c>
      <c r="K46" s="6" t="s">
        <v>26</v>
      </c>
      <c r="L46" s="10">
        <v>40.0</v>
      </c>
      <c r="M46" s="6" t="s">
        <v>26</v>
      </c>
      <c r="N46" s="10">
        <v>40.0</v>
      </c>
      <c r="O46" s="6" t="s">
        <v>172</v>
      </c>
      <c r="P46" s="10">
        <v>31.0</v>
      </c>
      <c r="Q46" s="6">
        <v>200.0</v>
      </c>
      <c r="R46" s="10">
        <v>40.0</v>
      </c>
      <c r="S46" s="6" t="s">
        <v>26</v>
      </c>
      <c r="T46" s="10">
        <v>40.0</v>
      </c>
      <c r="U46" s="6" t="s">
        <v>26</v>
      </c>
      <c r="V46" s="10">
        <v>31.0</v>
      </c>
      <c r="W46" s="6">
        <v>10.3</v>
      </c>
      <c r="X46" s="10">
        <v>31.0</v>
      </c>
      <c r="Y46" s="6" t="s">
        <v>26</v>
      </c>
      <c r="Z46" s="10">
        <v>40.0</v>
      </c>
      <c r="AA46" s="6">
        <v>26.0</v>
      </c>
      <c r="AB46" s="10">
        <v>40.0</v>
      </c>
    </row>
    <row r="47" ht="15.75" customHeight="1">
      <c r="A47" s="6" t="s">
        <v>164</v>
      </c>
      <c r="B47" s="10">
        <v>30.0</v>
      </c>
      <c r="C47" s="6">
        <v>216.0</v>
      </c>
      <c r="D47" s="10">
        <v>41.0</v>
      </c>
      <c r="E47" s="6" t="s">
        <v>15</v>
      </c>
      <c r="F47" s="10">
        <v>41.0</v>
      </c>
      <c r="G47" s="6" t="s">
        <v>26</v>
      </c>
      <c r="H47" s="10">
        <v>30.0</v>
      </c>
      <c r="I47" s="6">
        <v>9.7</v>
      </c>
      <c r="J47" s="10">
        <v>30.0</v>
      </c>
      <c r="K47" s="6">
        <v>14.0</v>
      </c>
      <c r="L47" s="10">
        <v>41.0</v>
      </c>
      <c r="M47" s="6" t="s">
        <v>15</v>
      </c>
      <c r="N47" s="10">
        <v>41.0</v>
      </c>
      <c r="O47" s="6" t="s">
        <v>55</v>
      </c>
      <c r="P47" s="10">
        <v>30.0</v>
      </c>
      <c r="Q47" s="6">
        <v>201.0</v>
      </c>
      <c r="R47" s="10">
        <v>41.0</v>
      </c>
      <c r="S47" s="6">
        <v>29.0</v>
      </c>
      <c r="T47" s="10">
        <v>41.0</v>
      </c>
      <c r="U47" s="6" t="s">
        <v>26</v>
      </c>
      <c r="V47" s="10">
        <v>30.0</v>
      </c>
      <c r="W47" s="6" t="s">
        <v>26</v>
      </c>
      <c r="X47" s="10">
        <v>30.0</v>
      </c>
      <c r="Y47" s="6">
        <v>18.0</v>
      </c>
      <c r="Z47" s="10">
        <v>41.0</v>
      </c>
      <c r="AA47" s="6" t="s">
        <v>15</v>
      </c>
      <c r="AB47" s="10">
        <v>41.0</v>
      </c>
    </row>
    <row r="48" ht="15.75" customHeight="1">
      <c r="A48" s="6" t="s">
        <v>212</v>
      </c>
      <c r="B48" s="10">
        <v>29.0</v>
      </c>
      <c r="C48" s="6">
        <v>217.0</v>
      </c>
      <c r="D48" s="10">
        <v>42.0</v>
      </c>
      <c r="E48" s="6">
        <v>32.0</v>
      </c>
      <c r="F48" s="10">
        <v>42.0</v>
      </c>
      <c r="G48" s="6" t="s">
        <v>26</v>
      </c>
      <c r="H48" s="10">
        <v>29.0</v>
      </c>
      <c r="I48" s="6" t="s">
        <v>26</v>
      </c>
      <c r="J48" s="10">
        <v>29.0</v>
      </c>
      <c r="K48" s="6" t="s">
        <v>26</v>
      </c>
      <c r="L48" s="10">
        <v>42.0</v>
      </c>
      <c r="M48" s="6">
        <v>11.0</v>
      </c>
      <c r="N48" s="10">
        <v>42.0</v>
      </c>
      <c r="O48" s="6" t="s">
        <v>60</v>
      </c>
      <c r="P48" s="10">
        <v>29.0</v>
      </c>
      <c r="Q48" s="6">
        <v>202.0</v>
      </c>
      <c r="R48" s="10">
        <v>42.0</v>
      </c>
      <c r="S48" s="6" t="s">
        <v>15</v>
      </c>
      <c r="T48" s="10">
        <v>42.0</v>
      </c>
      <c r="U48" s="6" t="s">
        <v>26</v>
      </c>
      <c r="V48" s="10">
        <v>29.0</v>
      </c>
      <c r="W48" s="6">
        <v>10.4</v>
      </c>
      <c r="X48" s="10">
        <v>29.0</v>
      </c>
      <c r="Y48" s="6" t="s">
        <v>15</v>
      </c>
      <c r="Z48" s="10">
        <v>42.0</v>
      </c>
      <c r="AA48" s="6">
        <v>27.0</v>
      </c>
      <c r="AB48" s="10">
        <v>42.0</v>
      </c>
    </row>
    <row r="49" ht="15.75" customHeight="1">
      <c r="A49" s="6" t="s">
        <v>158</v>
      </c>
      <c r="B49" s="10">
        <v>28.0</v>
      </c>
      <c r="C49" s="6">
        <v>218.0</v>
      </c>
      <c r="D49" s="10">
        <v>43.0</v>
      </c>
      <c r="E49" s="6" t="s">
        <v>15</v>
      </c>
      <c r="F49" s="10">
        <v>43.0</v>
      </c>
      <c r="G49" s="6">
        <v>5.4</v>
      </c>
      <c r="H49" s="10">
        <v>28.0</v>
      </c>
      <c r="I49" s="6">
        <v>9.8</v>
      </c>
      <c r="J49" s="10">
        <v>28.0</v>
      </c>
      <c r="K49" s="6" t="s">
        <v>15</v>
      </c>
      <c r="L49" s="10">
        <v>43.0</v>
      </c>
      <c r="M49" s="6" t="s">
        <v>26</v>
      </c>
      <c r="N49" s="10">
        <v>43.0</v>
      </c>
      <c r="O49" s="6" t="s">
        <v>216</v>
      </c>
      <c r="P49" s="10">
        <v>28.0</v>
      </c>
      <c r="Q49" s="6">
        <v>203.0</v>
      </c>
      <c r="R49" s="10">
        <v>43.0</v>
      </c>
      <c r="S49" s="6" t="s">
        <v>26</v>
      </c>
      <c r="T49" s="10">
        <v>43.0</v>
      </c>
      <c r="U49" s="6">
        <v>5.7</v>
      </c>
      <c r="V49" s="10">
        <v>28.0</v>
      </c>
      <c r="W49" s="6" t="s">
        <v>26</v>
      </c>
      <c r="X49" s="10">
        <v>28.0</v>
      </c>
      <c r="Y49" s="6" t="s">
        <v>15</v>
      </c>
      <c r="Z49" s="10">
        <v>43.0</v>
      </c>
      <c r="AA49" s="6" t="s">
        <v>15</v>
      </c>
      <c r="AB49" s="10">
        <v>43.0</v>
      </c>
    </row>
    <row r="50" ht="15.75" customHeight="1">
      <c r="A50" s="6" t="s">
        <v>18</v>
      </c>
      <c r="B50" s="10">
        <v>27.0</v>
      </c>
      <c r="C50" s="6">
        <v>219.0</v>
      </c>
      <c r="D50" s="10">
        <v>44.0</v>
      </c>
      <c r="E50" s="6">
        <v>33.0</v>
      </c>
      <c r="F50" s="10">
        <v>44.0</v>
      </c>
      <c r="G50" s="6" t="s">
        <v>26</v>
      </c>
      <c r="H50" s="10">
        <v>27.0</v>
      </c>
      <c r="I50" s="6" t="s">
        <v>26</v>
      </c>
      <c r="J50" s="10">
        <v>27.0</v>
      </c>
      <c r="K50" s="6">
        <v>15.0</v>
      </c>
      <c r="L50" s="10">
        <v>44.0</v>
      </c>
      <c r="M50" s="6" t="s">
        <v>26</v>
      </c>
      <c r="N50" s="10">
        <v>44.0</v>
      </c>
      <c r="O50" s="6" t="s">
        <v>66</v>
      </c>
      <c r="P50" s="10">
        <v>27.0</v>
      </c>
      <c r="Q50" s="6">
        <v>204.0</v>
      </c>
      <c r="R50" s="10">
        <v>44.0</v>
      </c>
      <c r="S50" s="6">
        <v>30.0</v>
      </c>
      <c r="T50" s="10">
        <v>44.0</v>
      </c>
      <c r="U50" s="6" t="s">
        <v>26</v>
      </c>
      <c r="V50" s="10">
        <v>27.0</v>
      </c>
      <c r="W50" s="6">
        <v>10.5</v>
      </c>
      <c r="X50" s="10">
        <v>27.0</v>
      </c>
      <c r="Y50" s="6">
        <v>19.0</v>
      </c>
      <c r="Z50" s="10">
        <v>44.0</v>
      </c>
      <c r="AA50" s="6">
        <v>28.0</v>
      </c>
      <c r="AB50" s="10">
        <v>44.0</v>
      </c>
    </row>
    <row r="51" ht="15.75" customHeight="1">
      <c r="A51" s="6" t="s">
        <v>38</v>
      </c>
      <c r="B51" s="10">
        <v>26.0</v>
      </c>
      <c r="C51" s="6">
        <v>220.0</v>
      </c>
      <c r="D51" s="10">
        <v>45.0</v>
      </c>
      <c r="E51" s="6" t="s">
        <v>15</v>
      </c>
      <c r="F51" s="10">
        <v>45.0</v>
      </c>
      <c r="G51" s="6" t="s">
        <v>26</v>
      </c>
      <c r="H51" s="10">
        <v>26.0</v>
      </c>
      <c r="I51" s="6">
        <v>9.9</v>
      </c>
      <c r="J51" s="10">
        <v>26.0</v>
      </c>
      <c r="K51" s="6" t="s">
        <v>15</v>
      </c>
      <c r="L51" s="10">
        <v>45.0</v>
      </c>
      <c r="M51" s="6" t="s">
        <v>15</v>
      </c>
      <c r="N51" s="10">
        <v>45.0</v>
      </c>
      <c r="O51" s="6" t="s">
        <v>166</v>
      </c>
      <c r="P51" s="10">
        <v>26.0</v>
      </c>
      <c r="Q51" s="6">
        <v>205.0</v>
      </c>
      <c r="R51" s="10">
        <v>45.0</v>
      </c>
      <c r="S51" s="6" t="s">
        <v>26</v>
      </c>
      <c r="T51" s="10">
        <v>45.0</v>
      </c>
      <c r="U51" s="6" t="s">
        <v>26</v>
      </c>
      <c r="V51" s="10">
        <v>26.0</v>
      </c>
      <c r="W51" s="6" t="s">
        <v>26</v>
      </c>
      <c r="X51" s="10">
        <v>26.0</v>
      </c>
      <c r="Y51" s="6" t="s">
        <v>15</v>
      </c>
      <c r="Z51" s="10">
        <v>45.0</v>
      </c>
      <c r="AA51" s="6" t="s">
        <v>15</v>
      </c>
      <c r="AB51" s="10">
        <v>45.0</v>
      </c>
    </row>
    <row r="52" ht="15.75" customHeight="1">
      <c r="A52" s="6" t="s">
        <v>213</v>
      </c>
      <c r="B52" s="10">
        <v>25.0</v>
      </c>
      <c r="C52" s="6">
        <v>221.0</v>
      </c>
      <c r="D52" s="10">
        <v>46.0</v>
      </c>
      <c r="E52" s="6" t="s">
        <v>26</v>
      </c>
      <c r="F52" s="10">
        <v>46.0</v>
      </c>
      <c r="G52" s="6" t="s">
        <v>26</v>
      </c>
      <c r="H52" s="10">
        <v>25.0</v>
      </c>
      <c r="I52" s="6" t="s">
        <v>26</v>
      </c>
      <c r="J52" s="10">
        <v>25.0</v>
      </c>
      <c r="K52" s="6" t="s">
        <v>26</v>
      </c>
      <c r="L52" s="10">
        <v>46.0</v>
      </c>
      <c r="M52" s="6">
        <v>12.0</v>
      </c>
      <c r="N52" s="10">
        <v>46.0</v>
      </c>
      <c r="O52" s="6" t="s">
        <v>71</v>
      </c>
      <c r="P52" s="10">
        <v>25.0</v>
      </c>
      <c r="Q52" s="6">
        <v>206.0</v>
      </c>
      <c r="R52" s="10">
        <v>46.0</v>
      </c>
      <c r="S52" s="6" t="s">
        <v>15</v>
      </c>
      <c r="T52" s="10">
        <v>46.0</v>
      </c>
      <c r="U52" s="6" t="s">
        <v>26</v>
      </c>
      <c r="V52" s="10">
        <v>25.0</v>
      </c>
      <c r="W52" s="6">
        <v>10.6</v>
      </c>
      <c r="X52" s="10">
        <v>25.0</v>
      </c>
      <c r="Y52" s="6" t="s">
        <v>26</v>
      </c>
      <c r="Z52" s="10">
        <v>46.0</v>
      </c>
      <c r="AA52" s="6" t="s">
        <v>15</v>
      </c>
      <c r="AB52" s="10">
        <v>46.0</v>
      </c>
    </row>
    <row r="53" ht="15.75" customHeight="1">
      <c r="A53" s="6" t="s">
        <v>44</v>
      </c>
      <c r="B53" s="10">
        <v>24.0</v>
      </c>
      <c r="C53" s="6">
        <v>222.0</v>
      </c>
      <c r="D53" s="10">
        <v>47.0</v>
      </c>
      <c r="E53" s="6">
        <v>34.0</v>
      </c>
      <c r="F53" s="10">
        <v>47.0</v>
      </c>
      <c r="G53" s="6">
        <v>5.5</v>
      </c>
      <c r="H53" s="10">
        <v>24.0</v>
      </c>
      <c r="I53" s="6">
        <v>10.0</v>
      </c>
      <c r="J53" s="10">
        <v>24.0</v>
      </c>
      <c r="K53" s="6">
        <v>16.0</v>
      </c>
      <c r="L53" s="10">
        <v>47.0</v>
      </c>
      <c r="M53" s="6" t="s">
        <v>26</v>
      </c>
      <c r="N53" s="10">
        <v>47.0</v>
      </c>
      <c r="O53" s="6" t="s">
        <v>168</v>
      </c>
      <c r="P53" s="10">
        <v>24.0</v>
      </c>
      <c r="Q53" s="6">
        <v>207.0</v>
      </c>
      <c r="R53" s="10">
        <v>47.0</v>
      </c>
      <c r="S53" s="6">
        <v>31.0</v>
      </c>
      <c r="T53" s="10">
        <v>47.0</v>
      </c>
      <c r="U53" s="6">
        <v>5.8</v>
      </c>
      <c r="V53" s="10">
        <v>24.0</v>
      </c>
      <c r="W53" s="6" t="s">
        <v>26</v>
      </c>
      <c r="X53" s="10">
        <v>24.0</v>
      </c>
      <c r="Y53" s="6">
        <v>20.0</v>
      </c>
      <c r="Z53" s="10">
        <v>47.0</v>
      </c>
      <c r="AA53" s="6">
        <v>29.0</v>
      </c>
      <c r="AB53" s="10">
        <v>47.0</v>
      </c>
    </row>
    <row r="54" ht="15.75" customHeight="1">
      <c r="A54" s="6" t="s">
        <v>24</v>
      </c>
      <c r="B54" s="10">
        <v>23.0</v>
      </c>
      <c r="C54" s="6">
        <v>223.0</v>
      </c>
      <c r="D54" s="10">
        <v>48.0</v>
      </c>
      <c r="E54" s="6" t="s">
        <v>26</v>
      </c>
      <c r="F54" s="10">
        <v>48.0</v>
      </c>
      <c r="G54" s="6" t="s">
        <v>26</v>
      </c>
      <c r="H54" s="10">
        <v>23.0</v>
      </c>
      <c r="I54" s="6" t="s">
        <v>26</v>
      </c>
      <c r="J54" s="10">
        <v>23.0</v>
      </c>
      <c r="K54" s="6" t="s">
        <v>26</v>
      </c>
      <c r="L54" s="10">
        <v>48.0</v>
      </c>
      <c r="M54" s="6" t="s">
        <v>15</v>
      </c>
      <c r="N54" s="10">
        <v>48.0</v>
      </c>
      <c r="O54" s="6" t="s">
        <v>76</v>
      </c>
      <c r="P54" s="10">
        <v>23.0</v>
      </c>
      <c r="Q54" s="6">
        <v>208.0</v>
      </c>
      <c r="R54" s="10">
        <v>48.0</v>
      </c>
      <c r="S54" s="6" t="s">
        <v>15</v>
      </c>
      <c r="T54" s="10">
        <v>48.0</v>
      </c>
      <c r="U54" s="6" t="s">
        <v>26</v>
      </c>
      <c r="V54" s="10">
        <v>23.0</v>
      </c>
      <c r="W54" s="6">
        <v>10.7</v>
      </c>
      <c r="X54" s="10">
        <v>23.0</v>
      </c>
      <c r="Y54" s="6" t="s">
        <v>26</v>
      </c>
      <c r="Z54" s="10">
        <v>48.0</v>
      </c>
      <c r="AA54" s="6" t="s">
        <v>15</v>
      </c>
      <c r="AB54" s="10">
        <v>48.0</v>
      </c>
    </row>
    <row r="55" ht="15.75" customHeight="1">
      <c r="A55" s="6" t="s">
        <v>50</v>
      </c>
      <c r="B55" s="10">
        <v>22.0</v>
      </c>
      <c r="C55" s="6">
        <v>224.0</v>
      </c>
      <c r="D55" s="10">
        <v>49.0</v>
      </c>
      <c r="E55" s="6" t="s">
        <v>15</v>
      </c>
      <c r="F55" s="10">
        <v>49.0</v>
      </c>
      <c r="G55" s="6" t="s">
        <v>26</v>
      </c>
      <c r="H55" s="10">
        <v>22.0</v>
      </c>
      <c r="I55" s="6">
        <v>10.1</v>
      </c>
      <c r="J55" s="10">
        <v>22.0</v>
      </c>
      <c r="K55" s="6" t="s">
        <v>15</v>
      </c>
      <c r="L55" s="10">
        <v>49.0</v>
      </c>
      <c r="M55" s="6" t="s">
        <v>26</v>
      </c>
      <c r="N55" s="10">
        <v>49.0</v>
      </c>
      <c r="O55" s="6" t="s">
        <v>171</v>
      </c>
      <c r="P55" s="10">
        <v>22.0</v>
      </c>
      <c r="Q55" s="6">
        <v>209.0</v>
      </c>
      <c r="R55" s="10">
        <v>49.0</v>
      </c>
      <c r="S55" s="6" t="s">
        <v>26</v>
      </c>
      <c r="T55" s="10">
        <v>49.0</v>
      </c>
      <c r="U55" s="6" t="s">
        <v>26</v>
      </c>
      <c r="V55" s="10">
        <v>22.0</v>
      </c>
      <c r="W55" s="6" t="s">
        <v>26</v>
      </c>
      <c r="X55" s="10">
        <v>22.0</v>
      </c>
      <c r="Y55" s="6" t="s">
        <v>15</v>
      </c>
      <c r="Z55" s="10">
        <v>49.0</v>
      </c>
      <c r="AA55" s="6" t="s">
        <v>15</v>
      </c>
      <c r="AB55" s="10">
        <v>49.0</v>
      </c>
    </row>
    <row r="56" ht="15.75" customHeight="1">
      <c r="A56" s="6" t="s">
        <v>172</v>
      </c>
      <c r="B56" s="10">
        <v>21.0</v>
      </c>
      <c r="C56" s="6">
        <v>225.0</v>
      </c>
      <c r="D56" s="10">
        <v>50.0</v>
      </c>
      <c r="E56" s="6">
        <v>35.0</v>
      </c>
      <c r="F56" s="10">
        <v>50.0</v>
      </c>
      <c r="G56" s="6">
        <v>5.6</v>
      </c>
      <c r="H56" s="10">
        <v>21.0</v>
      </c>
      <c r="I56" s="6" t="s">
        <v>26</v>
      </c>
      <c r="J56" s="10">
        <v>21.0</v>
      </c>
      <c r="K56" s="6">
        <v>17.0</v>
      </c>
      <c r="L56" s="10">
        <v>50.0</v>
      </c>
      <c r="M56" s="6">
        <v>13.0</v>
      </c>
      <c r="N56" s="10">
        <v>50.0</v>
      </c>
      <c r="O56" s="6" t="s">
        <v>49</v>
      </c>
      <c r="P56" s="10">
        <v>21.0</v>
      </c>
      <c r="Q56" s="6">
        <v>210.0</v>
      </c>
      <c r="R56" s="10">
        <v>50.0</v>
      </c>
      <c r="S56" s="6">
        <v>32.0</v>
      </c>
      <c r="T56" s="10">
        <v>50.0</v>
      </c>
      <c r="U56" s="6">
        <v>5.9</v>
      </c>
      <c r="V56" s="10">
        <v>21.0</v>
      </c>
      <c r="W56" s="6">
        <v>10.8</v>
      </c>
      <c r="X56" s="10">
        <v>21.0</v>
      </c>
      <c r="Y56" s="6">
        <v>21.0</v>
      </c>
      <c r="Z56" s="10">
        <v>50.0</v>
      </c>
      <c r="AA56" s="6">
        <v>30.0</v>
      </c>
      <c r="AB56" s="10">
        <v>50.0</v>
      </c>
    </row>
    <row r="57" ht="15.75" customHeight="1">
      <c r="A57" s="6" t="s">
        <v>55</v>
      </c>
      <c r="B57" s="10">
        <v>20.0</v>
      </c>
      <c r="C57" s="6">
        <v>226.0</v>
      </c>
      <c r="D57" s="10">
        <v>51.0</v>
      </c>
      <c r="E57" s="6" t="s">
        <v>15</v>
      </c>
      <c r="F57" s="10">
        <v>51.0</v>
      </c>
      <c r="G57" s="6" t="s">
        <v>26</v>
      </c>
      <c r="H57" s="10">
        <v>20.0</v>
      </c>
      <c r="I57" s="6">
        <v>10.2</v>
      </c>
      <c r="J57" s="10">
        <v>20.0</v>
      </c>
      <c r="K57" s="6" t="s">
        <v>15</v>
      </c>
      <c r="L57" s="10">
        <v>51.0</v>
      </c>
      <c r="M57" s="6" t="s">
        <v>15</v>
      </c>
      <c r="N57" s="10">
        <v>51.0</v>
      </c>
      <c r="O57" s="6" t="s">
        <v>179</v>
      </c>
      <c r="P57" s="10">
        <v>20.0</v>
      </c>
      <c r="Q57" s="6">
        <v>212.0</v>
      </c>
      <c r="R57" s="10">
        <v>51.0</v>
      </c>
      <c r="S57" s="6" t="s">
        <v>15</v>
      </c>
      <c r="T57" s="10">
        <v>51.0</v>
      </c>
      <c r="U57" s="6" t="s">
        <v>26</v>
      </c>
      <c r="V57" s="10">
        <v>20.0</v>
      </c>
      <c r="W57" s="6" t="s">
        <v>26</v>
      </c>
      <c r="X57" s="10">
        <v>20.0</v>
      </c>
      <c r="Y57" s="6" t="s">
        <v>15</v>
      </c>
      <c r="Z57" s="10">
        <v>51.0</v>
      </c>
      <c r="AA57" s="6" t="s">
        <v>15</v>
      </c>
      <c r="AB57" s="10">
        <v>51.0</v>
      </c>
    </row>
    <row r="58" ht="15.75" customHeight="1">
      <c r="A58" s="6" t="s">
        <v>60</v>
      </c>
      <c r="B58" s="10">
        <v>19.0</v>
      </c>
      <c r="C58" s="6">
        <v>227.0</v>
      </c>
      <c r="D58" s="10">
        <v>52.0</v>
      </c>
      <c r="E58" s="6">
        <v>36.0</v>
      </c>
      <c r="F58" s="10">
        <v>52.0</v>
      </c>
      <c r="G58" s="6" t="s">
        <v>26</v>
      </c>
      <c r="H58" s="10">
        <v>19.0</v>
      </c>
      <c r="I58" s="6" t="s">
        <v>26</v>
      </c>
      <c r="J58" s="10">
        <v>19.0</v>
      </c>
      <c r="K58" s="6">
        <v>18.0</v>
      </c>
      <c r="L58" s="10">
        <v>52.0</v>
      </c>
      <c r="M58" s="6" t="s">
        <v>26</v>
      </c>
      <c r="N58" s="10">
        <v>52.0</v>
      </c>
      <c r="O58" s="6" t="s">
        <v>84</v>
      </c>
      <c r="P58" s="10">
        <v>19.0</v>
      </c>
      <c r="Q58" s="6">
        <v>214.0</v>
      </c>
      <c r="R58" s="10">
        <v>52.0</v>
      </c>
      <c r="S58" s="6">
        <v>33.0</v>
      </c>
      <c r="T58" s="10">
        <v>52.0</v>
      </c>
      <c r="U58" s="6" t="s">
        <v>26</v>
      </c>
      <c r="V58" s="10">
        <v>19.0</v>
      </c>
      <c r="W58" s="6">
        <v>10.9</v>
      </c>
      <c r="X58" s="10">
        <v>19.0</v>
      </c>
      <c r="Y58" s="6">
        <v>22.0</v>
      </c>
      <c r="Z58" s="10">
        <v>52.0</v>
      </c>
      <c r="AA58" s="6">
        <v>31.0</v>
      </c>
      <c r="AB58" s="10">
        <v>52.0</v>
      </c>
    </row>
    <row r="59" ht="15.75" customHeight="1">
      <c r="A59" s="6" t="s">
        <v>216</v>
      </c>
      <c r="B59" s="10">
        <v>18.0</v>
      </c>
      <c r="C59" s="6">
        <v>228.0</v>
      </c>
      <c r="D59" s="10">
        <v>53.0</v>
      </c>
      <c r="E59" s="6" t="s">
        <v>15</v>
      </c>
      <c r="F59" s="10">
        <v>53.0</v>
      </c>
      <c r="G59" s="6">
        <v>5.7</v>
      </c>
      <c r="H59" s="10">
        <v>18.0</v>
      </c>
      <c r="I59" s="6">
        <v>10.3</v>
      </c>
      <c r="J59" s="10">
        <v>18.0</v>
      </c>
      <c r="K59" s="6" t="s">
        <v>15</v>
      </c>
      <c r="L59" s="10">
        <v>53.0</v>
      </c>
      <c r="M59" s="6">
        <v>14.0</v>
      </c>
      <c r="N59" s="10">
        <v>53.0</v>
      </c>
      <c r="O59" s="6" t="s">
        <v>61</v>
      </c>
      <c r="P59" s="10">
        <v>18.0</v>
      </c>
      <c r="Q59" s="6">
        <v>216.0</v>
      </c>
      <c r="R59" s="10">
        <v>53.0</v>
      </c>
      <c r="S59" s="6" t="s">
        <v>26</v>
      </c>
      <c r="T59" s="10">
        <v>53.0</v>
      </c>
      <c r="U59" s="6">
        <v>6.0</v>
      </c>
      <c r="V59" s="10">
        <v>18.0</v>
      </c>
      <c r="W59" s="6">
        <v>11.0</v>
      </c>
      <c r="X59" s="10">
        <v>18.0</v>
      </c>
      <c r="Y59" s="6" t="s">
        <v>15</v>
      </c>
      <c r="Z59" s="10">
        <v>53.0</v>
      </c>
      <c r="AA59" s="6" t="s">
        <v>15</v>
      </c>
      <c r="AB59" s="10">
        <v>53.0</v>
      </c>
    </row>
    <row r="60" ht="15.75" customHeight="1">
      <c r="A60" s="6" t="s">
        <v>66</v>
      </c>
      <c r="B60" s="10">
        <v>17.0</v>
      </c>
      <c r="C60" s="6">
        <v>229.0</v>
      </c>
      <c r="D60" s="10">
        <v>54.0</v>
      </c>
      <c r="E60" s="6">
        <v>37.0</v>
      </c>
      <c r="F60" s="10">
        <v>54.0</v>
      </c>
      <c r="G60" s="6" t="s">
        <v>26</v>
      </c>
      <c r="H60" s="10">
        <v>17.0</v>
      </c>
      <c r="I60" s="6" t="s">
        <v>26</v>
      </c>
      <c r="J60" s="10">
        <v>17.0</v>
      </c>
      <c r="K60" s="6">
        <v>19.0</v>
      </c>
      <c r="L60" s="10">
        <v>54.0</v>
      </c>
      <c r="M60" s="6" t="s">
        <v>15</v>
      </c>
      <c r="N60" s="10">
        <v>54.0</v>
      </c>
      <c r="O60" s="6" t="s">
        <v>65</v>
      </c>
      <c r="P60" s="10">
        <v>17.0</v>
      </c>
      <c r="Q60" s="6">
        <v>218.0</v>
      </c>
      <c r="R60" s="10">
        <v>54.0</v>
      </c>
      <c r="S60" s="6">
        <v>34.0</v>
      </c>
      <c r="T60" s="10">
        <v>54.0</v>
      </c>
      <c r="U60" s="6" t="s">
        <v>26</v>
      </c>
      <c r="V60" s="10">
        <v>17.0</v>
      </c>
      <c r="W60" s="6">
        <v>11.1</v>
      </c>
      <c r="X60" s="10">
        <v>17.0</v>
      </c>
      <c r="Y60" s="6">
        <v>23.0</v>
      </c>
      <c r="Z60" s="10">
        <v>54.0</v>
      </c>
      <c r="AA60" s="6">
        <v>32.0</v>
      </c>
      <c r="AB60" s="10">
        <v>54.0</v>
      </c>
    </row>
    <row r="61" ht="15.75" customHeight="1">
      <c r="A61" s="6" t="s">
        <v>166</v>
      </c>
      <c r="B61" s="10">
        <v>16.0</v>
      </c>
      <c r="C61" s="6">
        <v>230.0</v>
      </c>
      <c r="D61" s="10">
        <v>55.0</v>
      </c>
      <c r="E61" s="6" t="s">
        <v>15</v>
      </c>
      <c r="F61" s="10">
        <v>55.0</v>
      </c>
      <c r="G61" s="6" t="s">
        <v>26</v>
      </c>
      <c r="H61" s="10">
        <v>16.0</v>
      </c>
      <c r="I61" s="6">
        <v>10.4</v>
      </c>
      <c r="J61" s="10">
        <v>16.0</v>
      </c>
      <c r="K61" s="6" t="s">
        <v>15</v>
      </c>
      <c r="L61" s="10">
        <v>55.0</v>
      </c>
      <c r="M61" s="6" t="s">
        <v>26</v>
      </c>
      <c r="N61" s="10">
        <v>55.0</v>
      </c>
      <c r="O61" s="6" t="s">
        <v>69</v>
      </c>
      <c r="P61" s="10">
        <v>16.0</v>
      </c>
      <c r="Q61" s="6">
        <v>220.0</v>
      </c>
      <c r="R61" s="10">
        <v>55.0</v>
      </c>
      <c r="S61" s="6" t="s">
        <v>15</v>
      </c>
      <c r="T61" s="10">
        <v>55.0</v>
      </c>
      <c r="U61" s="6" t="s">
        <v>26</v>
      </c>
      <c r="V61" s="10">
        <v>16.0</v>
      </c>
      <c r="W61" s="6">
        <v>11.2</v>
      </c>
      <c r="X61" s="10">
        <v>16.0</v>
      </c>
      <c r="Y61" s="6" t="s">
        <v>15</v>
      </c>
      <c r="Z61" s="10">
        <v>55.0</v>
      </c>
      <c r="AA61" s="6">
        <v>33.0</v>
      </c>
      <c r="AB61" s="10">
        <v>55.0</v>
      </c>
    </row>
    <row r="62" ht="15.75" customHeight="1">
      <c r="A62" s="6" t="s">
        <v>71</v>
      </c>
      <c r="B62" s="10">
        <v>15.0</v>
      </c>
      <c r="C62" s="6">
        <v>232.0</v>
      </c>
      <c r="D62" s="10">
        <v>56.0</v>
      </c>
      <c r="E62" s="6">
        <v>38.0</v>
      </c>
      <c r="F62" s="10">
        <v>56.0</v>
      </c>
      <c r="G62" s="6">
        <v>5.8</v>
      </c>
      <c r="H62" s="10">
        <v>15.0</v>
      </c>
      <c r="I62" s="6">
        <v>10.5</v>
      </c>
      <c r="J62" s="10">
        <v>15.0</v>
      </c>
      <c r="K62" s="6">
        <v>20.0</v>
      </c>
      <c r="L62" s="10">
        <v>56.0</v>
      </c>
      <c r="M62" s="6">
        <v>15.0</v>
      </c>
      <c r="N62" s="10">
        <v>56.0</v>
      </c>
      <c r="O62" s="6" t="s">
        <v>72</v>
      </c>
      <c r="P62" s="10">
        <v>15.0</v>
      </c>
      <c r="Q62" s="6">
        <v>222.0</v>
      </c>
      <c r="R62" s="10">
        <v>56.0</v>
      </c>
      <c r="S62" s="6">
        <v>35.0</v>
      </c>
      <c r="T62" s="10">
        <v>56.0</v>
      </c>
      <c r="U62" s="6">
        <v>6.1</v>
      </c>
      <c r="V62" s="10">
        <v>15.0</v>
      </c>
      <c r="W62" s="6">
        <v>11.3</v>
      </c>
      <c r="X62" s="10">
        <v>15.0</v>
      </c>
      <c r="Y62" s="6">
        <v>24.0</v>
      </c>
      <c r="Z62" s="10">
        <v>56.0</v>
      </c>
      <c r="AA62" s="6">
        <v>34.0</v>
      </c>
      <c r="AB62" s="10">
        <v>56.0</v>
      </c>
    </row>
    <row r="63" ht="15.75" customHeight="1">
      <c r="A63" s="6" t="s">
        <v>43</v>
      </c>
      <c r="B63" s="10">
        <v>14.0</v>
      </c>
      <c r="C63" s="6">
        <v>234.0</v>
      </c>
      <c r="D63" s="10">
        <v>57.0</v>
      </c>
      <c r="E63" s="6" t="s">
        <v>15</v>
      </c>
      <c r="F63" s="10">
        <v>57.0</v>
      </c>
      <c r="G63" s="6" t="s">
        <v>296</v>
      </c>
      <c r="H63" s="10">
        <v>14.0</v>
      </c>
      <c r="I63" s="6">
        <v>10.6</v>
      </c>
      <c r="J63" s="10">
        <v>14.0</v>
      </c>
      <c r="K63" s="6" t="s">
        <v>15</v>
      </c>
      <c r="L63" s="10">
        <v>57.0</v>
      </c>
      <c r="M63" s="6" t="s">
        <v>15</v>
      </c>
      <c r="N63" s="10">
        <v>57.0</v>
      </c>
      <c r="O63" s="6" t="s">
        <v>75</v>
      </c>
      <c r="P63" s="10">
        <v>14.0</v>
      </c>
      <c r="Q63" s="6">
        <v>224.0</v>
      </c>
      <c r="R63" s="10">
        <v>57.0</v>
      </c>
      <c r="S63" s="6" t="s">
        <v>15</v>
      </c>
      <c r="T63" s="10">
        <v>57.0</v>
      </c>
      <c r="U63" s="6" t="s">
        <v>26</v>
      </c>
      <c r="V63" s="10">
        <v>14.0</v>
      </c>
      <c r="W63" s="6">
        <v>11.4</v>
      </c>
      <c r="X63" s="10">
        <v>14.0</v>
      </c>
      <c r="Y63" s="6" t="s">
        <v>15</v>
      </c>
      <c r="Z63" s="10">
        <v>57.0</v>
      </c>
      <c r="AA63" s="6">
        <v>35.0</v>
      </c>
      <c r="AB63" s="10">
        <v>57.0</v>
      </c>
    </row>
    <row r="64" ht="15.75" customHeight="1">
      <c r="A64" s="6" t="s">
        <v>78</v>
      </c>
      <c r="B64" s="10">
        <v>13.0</v>
      </c>
      <c r="C64" s="6">
        <v>236.0</v>
      </c>
      <c r="D64" s="10">
        <v>58.0</v>
      </c>
      <c r="E64" s="6">
        <v>39.0</v>
      </c>
      <c r="F64" s="10">
        <v>58.0</v>
      </c>
      <c r="G64" s="6" t="s">
        <v>26</v>
      </c>
      <c r="H64" s="10">
        <v>13.0</v>
      </c>
      <c r="I64" s="6">
        <v>10.7</v>
      </c>
      <c r="J64" s="10">
        <v>13.0</v>
      </c>
      <c r="K64" s="6">
        <v>21.0</v>
      </c>
      <c r="L64" s="10">
        <v>58.0</v>
      </c>
      <c r="M64" s="6">
        <v>16.0</v>
      </c>
      <c r="N64" s="10">
        <v>58.0</v>
      </c>
      <c r="O64" s="6" t="s">
        <v>79</v>
      </c>
      <c r="P64" s="10">
        <v>13.0</v>
      </c>
      <c r="Q64" s="6">
        <v>226.0</v>
      </c>
      <c r="R64" s="10">
        <v>58.0</v>
      </c>
      <c r="S64" s="6">
        <v>36.0</v>
      </c>
      <c r="T64" s="10">
        <v>58.0</v>
      </c>
      <c r="U64" s="6" t="s">
        <v>26</v>
      </c>
      <c r="V64" s="10">
        <v>13.0</v>
      </c>
      <c r="W64" s="6">
        <v>11.5</v>
      </c>
      <c r="X64" s="10">
        <v>13.0</v>
      </c>
      <c r="Y64" s="6">
        <v>25.0</v>
      </c>
      <c r="Z64" s="10">
        <v>58.0</v>
      </c>
      <c r="AA64" s="6">
        <v>36.0</v>
      </c>
      <c r="AB64" s="10">
        <v>58.0</v>
      </c>
    </row>
    <row r="65" ht="15.75" customHeight="1">
      <c r="A65" s="6" t="s">
        <v>49</v>
      </c>
      <c r="B65" s="10">
        <v>12.0</v>
      </c>
      <c r="C65" s="6">
        <v>238.0</v>
      </c>
      <c r="D65" s="10">
        <v>59.0</v>
      </c>
      <c r="E65" s="6" t="s">
        <v>15</v>
      </c>
      <c r="F65" s="10">
        <v>59.0</v>
      </c>
      <c r="G65" s="6">
        <v>5.9</v>
      </c>
      <c r="H65" s="10">
        <v>12.0</v>
      </c>
      <c r="I65" s="6">
        <v>10.8</v>
      </c>
      <c r="J65" s="10">
        <v>12.0</v>
      </c>
      <c r="K65" s="6" t="s">
        <v>15</v>
      </c>
      <c r="L65" s="10">
        <v>59.0</v>
      </c>
      <c r="M65" s="6" t="s">
        <v>26</v>
      </c>
      <c r="N65" s="10">
        <v>59.0</v>
      </c>
      <c r="O65" s="13" t="s">
        <v>250</v>
      </c>
      <c r="P65" s="10">
        <v>12.0</v>
      </c>
      <c r="Q65" s="6">
        <v>228.0</v>
      </c>
      <c r="R65" s="10">
        <v>59.0</v>
      </c>
      <c r="S65" s="6" t="s">
        <v>15</v>
      </c>
      <c r="T65" s="10">
        <v>59.0</v>
      </c>
      <c r="U65" s="6">
        <v>6.2</v>
      </c>
      <c r="V65" s="10">
        <v>12.0</v>
      </c>
      <c r="W65" s="6">
        <v>11.6</v>
      </c>
      <c r="X65" s="10">
        <v>12.0</v>
      </c>
      <c r="Y65" s="6" t="s">
        <v>15</v>
      </c>
      <c r="Z65" s="10">
        <v>59.0</v>
      </c>
      <c r="AA65" s="6">
        <v>37.0</v>
      </c>
      <c r="AB65" s="10">
        <v>59.0</v>
      </c>
    </row>
    <row r="66" ht="15.75" customHeight="1">
      <c r="A66" s="6" t="s">
        <v>53</v>
      </c>
      <c r="B66" s="10">
        <v>11.0</v>
      </c>
      <c r="C66" s="6">
        <v>240.0</v>
      </c>
      <c r="D66" s="10">
        <v>60.0</v>
      </c>
      <c r="E66" s="6">
        <v>40.0</v>
      </c>
      <c r="F66" s="10">
        <v>60.0</v>
      </c>
      <c r="G66" s="6" t="s">
        <v>26</v>
      </c>
      <c r="H66" s="10">
        <v>11.0</v>
      </c>
      <c r="I66" s="6">
        <v>10.9</v>
      </c>
      <c r="J66" s="10">
        <v>11.0</v>
      </c>
      <c r="K66" s="6">
        <v>22.0</v>
      </c>
      <c r="L66" s="10">
        <v>60.0</v>
      </c>
      <c r="M66" s="6">
        <v>17.0</v>
      </c>
      <c r="N66" s="10">
        <v>60.0</v>
      </c>
      <c r="O66" s="13" t="s">
        <v>83</v>
      </c>
      <c r="P66" s="10">
        <v>11.0</v>
      </c>
      <c r="Q66" s="6">
        <v>230.0</v>
      </c>
      <c r="R66" s="10">
        <v>60.0</v>
      </c>
      <c r="S66" s="6">
        <v>37.0</v>
      </c>
      <c r="T66" s="10">
        <v>60.0</v>
      </c>
      <c r="U66" s="6" t="s">
        <v>26</v>
      </c>
      <c r="V66" s="10">
        <v>11.0</v>
      </c>
      <c r="W66" s="6">
        <v>11.7</v>
      </c>
      <c r="X66" s="10">
        <v>11.0</v>
      </c>
      <c r="Y66" s="6">
        <v>26.0</v>
      </c>
      <c r="Z66" s="10">
        <v>60.0</v>
      </c>
      <c r="AA66" s="6">
        <v>38.0</v>
      </c>
      <c r="AB66" s="10">
        <v>60.0</v>
      </c>
    </row>
    <row r="67" ht="15.75" customHeight="1">
      <c r="A67" s="6" t="s">
        <v>56</v>
      </c>
      <c r="B67" s="10">
        <v>10.0</v>
      </c>
      <c r="C67" s="6">
        <v>242.0</v>
      </c>
      <c r="D67" s="10">
        <v>61.0</v>
      </c>
      <c r="E67" s="6" t="s">
        <v>15</v>
      </c>
      <c r="F67" s="10">
        <v>61.0</v>
      </c>
      <c r="G67" s="6" t="s">
        <v>26</v>
      </c>
      <c r="H67" s="10">
        <v>10.0</v>
      </c>
      <c r="I67" s="6">
        <v>11.0</v>
      </c>
      <c r="J67" s="10">
        <v>10.0</v>
      </c>
      <c r="K67" s="6" t="s">
        <v>15</v>
      </c>
      <c r="L67" s="10">
        <v>61.0</v>
      </c>
      <c r="M67" s="6" t="s">
        <v>26</v>
      </c>
      <c r="N67" s="10">
        <v>61.0</v>
      </c>
      <c r="O67" s="6" t="s">
        <v>219</v>
      </c>
      <c r="P67" s="10">
        <v>10.0</v>
      </c>
      <c r="Q67" s="6">
        <v>232.0</v>
      </c>
      <c r="R67" s="10">
        <v>61.0</v>
      </c>
      <c r="S67" s="6" t="s">
        <v>15</v>
      </c>
      <c r="T67" s="10">
        <v>61.0</v>
      </c>
      <c r="U67" s="6" t="s">
        <v>26</v>
      </c>
      <c r="V67" s="10">
        <v>10.0</v>
      </c>
      <c r="W67" s="6">
        <v>11.8</v>
      </c>
      <c r="X67" s="10">
        <v>10.0</v>
      </c>
      <c r="Y67" s="6" t="s">
        <v>15</v>
      </c>
      <c r="Z67" s="10">
        <v>61.0</v>
      </c>
      <c r="AA67" s="6">
        <v>40.0</v>
      </c>
      <c r="AB67" s="10">
        <v>61.0</v>
      </c>
    </row>
    <row r="68" ht="15.75" customHeight="1">
      <c r="A68" s="6" t="s">
        <v>64</v>
      </c>
      <c r="B68" s="10">
        <v>9.0</v>
      </c>
      <c r="C68" s="6">
        <v>244.0</v>
      </c>
      <c r="D68" s="10">
        <v>62.0</v>
      </c>
      <c r="E68" s="6">
        <v>41.0</v>
      </c>
      <c r="F68" s="10">
        <v>62.0</v>
      </c>
      <c r="G68" s="6">
        <v>6.0</v>
      </c>
      <c r="H68" s="10">
        <v>9.0</v>
      </c>
      <c r="I68" s="6">
        <v>11.1</v>
      </c>
      <c r="J68" s="10">
        <v>9.0</v>
      </c>
      <c r="K68" s="6">
        <v>23.0</v>
      </c>
      <c r="L68" s="10">
        <v>62.0</v>
      </c>
      <c r="M68" s="6">
        <v>18.0</v>
      </c>
      <c r="N68" s="10">
        <v>62.0</v>
      </c>
      <c r="O68" s="6" t="s">
        <v>87</v>
      </c>
      <c r="P68" s="10">
        <v>9.0</v>
      </c>
      <c r="Q68" s="6">
        <v>234.0</v>
      </c>
      <c r="R68" s="10">
        <v>62.0</v>
      </c>
      <c r="S68" s="6">
        <v>38.0</v>
      </c>
      <c r="T68" s="10">
        <v>62.0</v>
      </c>
      <c r="U68" s="6">
        <v>6.3</v>
      </c>
      <c r="V68" s="10">
        <v>9.0</v>
      </c>
      <c r="W68" s="6">
        <v>11.9</v>
      </c>
      <c r="X68" s="10">
        <v>9.0</v>
      </c>
      <c r="Y68" s="6">
        <v>27.0</v>
      </c>
      <c r="Z68" s="10">
        <v>62.0</v>
      </c>
      <c r="AA68" s="6">
        <v>42.0</v>
      </c>
      <c r="AB68" s="10">
        <v>62.0</v>
      </c>
    </row>
    <row r="69" ht="15.75" customHeight="1">
      <c r="A69" s="6" t="s">
        <v>176</v>
      </c>
      <c r="B69" s="10">
        <v>8.0</v>
      </c>
      <c r="C69" s="6">
        <v>246.0</v>
      </c>
      <c r="D69" s="10">
        <v>63.0</v>
      </c>
      <c r="E69" s="6" t="s">
        <v>15</v>
      </c>
      <c r="F69" s="10">
        <v>63.0</v>
      </c>
      <c r="G69" s="6" t="s">
        <v>26</v>
      </c>
      <c r="H69" s="10">
        <v>8.0</v>
      </c>
      <c r="I69" s="6">
        <v>11.2</v>
      </c>
      <c r="J69" s="10">
        <v>8.0</v>
      </c>
      <c r="K69" s="6">
        <v>24.0</v>
      </c>
      <c r="L69" s="10">
        <v>63.0</v>
      </c>
      <c r="M69" s="6">
        <v>19.0</v>
      </c>
      <c r="N69" s="10">
        <v>63.0</v>
      </c>
      <c r="O69" s="6" t="s">
        <v>225</v>
      </c>
      <c r="P69" s="10">
        <v>8.0</v>
      </c>
      <c r="Q69" s="6">
        <v>236.0</v>
      </c>
      <c r="R69" s="10">
        <v>63.0</v>
      </c>
      <c r="S69" s="6" t="s">
        <v>15</v>
      </c>
      <c r="T69" s="10">
        <v>63.0</v>
      </c>
      <c r="U69" s="6" t="s">
        <v>26</v>
      </c>
      <c r="V69" s="10">
        <v>8.0</v>
      </c>
      <c r="W69" s="6">
        <v>12.0</v>
      </c>
      <c r="X69" s="10">
        <v>8.0</v>
      </c>
      <c r="Y69" s="6">
        <v>28.0</v>
      </c>
      <c r="Z69" s="10">
        <v>63.0</v>
      </c>
      <c r="AA69" s="6">
        <v>44.0</v>
      </c>
      <c r="AB69" s="10">
        <v>63.0</v>
      </c>
    </row>
    <row r="70" ht="15.75" customHeight="1">
      <c r="A70" s="6" t="s">
        <v>72</v>
      </c>
      <c r="B70" s="10">
        <v>7.0</v>
      </c>
      <c r="C70" s="6">
        <v>248.0</v>
      </c>
      <c r="D70" s="10">
        <v>64.0</v>
      </c>
      <c r="E70" s="6">
        <v>42.0</v>
      </c>
      <c r="F70" s="10">
        <v>64.0</v>
      </c>
      <c r="G70" s="6">
        <v>6.1</v>
      </c>
      <c r="H70" s="10">
        <v>7.0</v>
      </c>
      <c r="I70" s="6">
        <v>11.3</v>
      </c>
      <c r="J70" s="10">
        <v>7.0</v>
      </c>
      <c r="K70" s="6">
        <v>25.0</v>
      </c>
      <c r="L70" s="10">
        <v>64.0</v>
      </c>
      <c r="M70" s="6">
        <v>20.0</v>
      </c>
      <c r="N70" s="10">
        <v>64.0</v>
      </c>
      <c r="O70" s="6" t="s">
        <v>189</v>
      </c>
      <c r="P70" s="10">
        <v>7.0</v>
      </c>
      <c r="Q70" s="6">
        <v>238.0</v>
      </c>
      <c r="R70" s="10">
        <v>64.0</v>
      </c>
      <c r="S70" s="6">
        <v>39.0</v>
      </c>
      <c r="T70" s="10">
        <v>64.0</v>
      </c>
      <c r="U70" s="6">
        <v>6.4</v>
      </c>
      <c r="V70" s="10">
        <v>7.0</v>
      </c>
      <c r="W70" s="6">
        <v>12.1</v>
      </c>
      <c r="X70" s="10">
        <v>7.0</v>
      </c>
      <c r="Y70" s="6">
        <v>29.0</v>
      </c>
      <c r="Z70" s="10">
        <v>64.0</v>
      </c>
      <c r="AA70" s="6">
        <v>46.0</v>
      </c>
      <c r="AB70" s="10">
        <v>64.0</v>
      </c>
    </row>
    <row r="71" ht="15.75" customHeight="1">
      <c r="A71" s="6" t="s">
        <v>94</v>
      </c>
      <c r="B71" s="10">
        <v>6.0</v>
      </c>
      <c r="C71" s="6">
        <v>250.0</v>
      </c>
      <c r="D71" s="10">
        <v>65.0</v>
      </c>
      <c r="E71" s="6" t="s">
        <v>15</v>
      </c>
      <c r="F71" s="10">
        <v>65.0</v>
      </c>
      <c r="G71" s="6" t="s">
        <v>26</v>
      </c>
      <c r="H71" s="10">
        <v>6.0</v>
      </c>
      <c r="I71" s="6">
        <v>11.4</v>
      </c>
      <c r="J71" s="10">
        <v>6.0</v>
      </c>
      <c r="K71" s="6">
        <v>26.0</v>
      </c>
      <c r="L71" s="10">
        <v>65.0</v>
      </c>
      <c r="M71" s="6">
        <v>21.0</v>
      </c>
      <c r="N71" s="10">
        <v>65.0</v>
      </c>
      <c r="O71" s="6" t="s">
        <v>95</v>
      </c>
      <c r="P71" s="10">
        <v>6.0</v>
      </c>
      <c r="Q71" s="6">
        <v>240.0</v>
      </c>
      <c r="R71" s="10">
        <v>65.0</v>
      </c>
      <c r="S71" s="6" t="s">
        <v>15</v>
      </c>
      <c r="T71" s="10">
        <v>65.0</v>
      </c>
      <c r="U71" s="6" t="s">
        <v>26</v>
      </c>
      <c r="V71" s="10">
        <v>6.0</v>
      </c>
      <c r="W71" s="6">
        <v>12.3</v>
      </c>
      <c r="X71" s="10">
        <v>6.0</v>
      </c>
      <c r="Y71" s="6">
        <v>30.0</v>
      </c>
      <c r="Z71" s="10">
        <v>65.0</v>
      </c>
      <c r="AA71" s="6">
        <v>48.0</v>
      </c>
      <c r="AB71" s="10">
        <v>65.0</v>
      </c>
    </row>
    <row r="72" ht="15.75" customHeight="1">
      <c r="A72" s="6" t="s">
        <v>80</v>
      </c>
      <c r="B72" s="10">
        <v>5.0</v>
      </c>
      <c r="C72" s="6">
        <v>252.0</v>
      </c>
      <c r="D72" s="10">
        <v>66.0</v>
      </c>
      <c r="E72" s="6">
        <v>43.0</v>
      </c>
      <c r="F72" s="10">
        <v>66.0</v>
      </c>
      <c r="G72" s="6">
        <v>6.2</v>
      </c>
      <c r="H72" s="10">
        <v>5.0</v>
      </c>
      <c r="I72" s="6">
        <v>11.5</v>
      </c>
      <c r="J72" s="10">
        <v>5.0</v>
      </c>
      <c r="K72" s="6">
        <v>27.0</v>
      </c>
      <c r="L72" s="10">
        <v>66.0</v>
      </c>
      <c r="M72" s="6">
        <v>22.0</v>
      </c>
      <c r="N72" s="10">
        <v>66.0</v>
      </c>
      <c r="O72" s="6" t="s">
        <v>111</v>
      </c>
      <c r="P72" s="10">
        <v>5.0</v>
      </c>
      <c r="Q72" s="6">
        <v>242.0</v>
      </c>
      <c r="R72" s="10">
        <v>66.0</v>
      </c>
      <c r="S72" s="6">
        <v>40.0</v>
      </c>
      <c r="T72" s="10">
        <v>66.0</v>
      </c>
      <c r="U72" s="6">
        <v>6.5</v>
      </c>
      <c r="V72" s="10">
        <v>5.0</v>
      </c>
      <c r="W72" s="6">
        <v>12.5</v>
      </c>
      <c r="X72" s="10">
        <v>5.0</v>
      </c>
      <c r="Y72" s="6">
        <v>31.0</v>
      </c>
      <c r="Z72" s="10">
        <v>66.0</v>
      </c>
      <c r="AA72" s="6">
        <v>50.0</v>
      </c>
      <c r="AB72" s="10">
        <v>66.0</v>
      </c>
    </row>
    <row r="73" ht="15.75" customHeight="1">
      <c r="A73" s="6" t="s">
        <v>182</v>
      </c>
      <c r="B73" s="10">
        <v>4.0</v>
      </c>
      <c r="C73" s="6">
        <v>254.0</v>
      </c>
      <c r="D73" s="10">
        <v>67.0</v>
      </c>
      <c r="E73" s="6" t="s">
        <v>15</v>
      </c>
      <c r="F73" s="10">
        <v>67.0</v>
      </c>
      <c r="G73" s="6" t="s">
        <v>26</v>
      </c>
      <c r="H73" s="10">
        <v>4.0</v>
      </c>
      <c r="I73" s="6">
        <v>11.6</v>
      </c>
      <c r="J73" s="10">
        <v>4.0</v>
      </c>
      <c r="K73" s="6">
        <v>28.0</v>
      </c>
      <c r="L73" s="10">
        <v>67.0</v>
      </c>
      <c r="M73" s="6">
        <v>23.0</v>
      </c>
      <c r="N73" s="10">
        <v>67.0</v>
      </c>
      <c r="O73" s="6" t="s">
        <v>113</v>
      </c>
      <c r="P73" s="10">
        <v>4.0</v>
      </c>
      <c r="Q73" s="6">
        <v>244.0</v>
      </c>
      <c r="R73" s="10">
        <v>67.0</v>
      </c>
      <c r="S73" s="6" t="s">
        <v>15</v>
      </c>
      <c r="T73" s="10">
        <v>67.0</v>
      </c>
      <c r="U73" s="6" t="s">
        <v>26</v>
      </c>
      <c r="V73" s="10">
        <v>4.0</v>
      </c>
      <c r="W73" s="6">
        <v>12.7</v>
      </c>
      <c r="X73" s="10">
        <v>4.0</v>
      </c>
      <c r="Y73" s="6">
        <v>32.0</v>
      </c>
      <c r="Z73" s="10">
        <v>67.0</v>
      </c>
      <c r="AA73" s="6">
        <v>52.0</v>
      </c>
      <c r="AB73" s="10">
        <v>67.0</v>
      </c>
    </row>
    <row r="74" ht="15.75" customHeight="1">
      <c r="A74" s="6" t="s">
        <v>219</v>
      </c>
      <c r="B74" s="10">
        <v>3.0</v>
      </c>
      <c r="C74" s="6">
        <v>256.0</v>
      </c>
      <c r="D74" s="10">
        <v>68.0</v>
      </c>
      <c r="E74" s="6">
        <v>44.0</v>
      </c>
      <c r="F74" s="10">
        <v>68.0</v>
      </c>
      <c r="G74" s="6">
        <v>6.3</v>
      </c>
      <c r="H74" s="10">
        <v>3.0</v>
      </c>
      <c r="I74" s="6">
        <v>11.8</v>
      </c>
      <c r="J74" s="10">
        <v>3.0</v>
      </c>
      <c r="K74" s="6">
        <v>29.0</v>
      </c>
      <c r="L74" s="10">
        <v>68.0</v>
      </c>
      <c r="M74" s="6">
        <v>24.0</v>
      </c>
      <c r="N74" s="10">
        <v>68.0</v>
      </c>
      <c r="O74" s="6" t="s">
        <v>115</v>
      </c>
      <c r="P74" s="10">
        <v>3.0</v>
      </c>
      <c r="Q74" s="6">
        <v>246.0</v>
      </c>
      <c r="R74" s="10">
        <v>68.0</v>
      </c>
      <c r="S74" s="6">
        <v>41.0</v>
      </c>
      <c r="T74" s="10">
        <v>68.0</v>
      </c>
      <c r="U74" s="6">
        <v>6.6</v>
      </c>
      <c r="V74" s="10">
        <v>3.0</v>
      </c>
      <c r="W74" s="6">
        <v>12.9</v>
      </c>
      <c r="X74" s="10">
        <v>3.0</v>
      </c>
      <c r="Y74" s="6">
        <v>33.0</v>
      </c>
      <c r="Z74" s="10">
        <v>68.0</v>
      </c>
      <c r="AA74" s="6">
        <v>54.0</v>
      </c>
      <c r="AB74" s="10">
        <v>68.0</v>
      </c>
    </row>
    <row r="75" ht="15.75" customHeight="1">
      <c r="A75" s="6" t="s">
        <v>87</v>
      </c>
      <c r="B75" s="10">
        <v>2.0</v>
      </c>
      <c r="C75" s="6">
        <v>258.0</v>
      </c>
      <c r="D75" s="10">
        <v>69.0</v>
      </c>
      <c r="E75" s="6">
        <v>45.0</v>
      </c>
      <c r="F75" s="10">
        <v>69.0</v>
      </c>
      <c r="G75" s="6" t="s">
        <v>26</v>
      </c>
      <c r="H75" s="10">
        <v>2.0</v>
      </c>
      <c r="I75" s="6">
        <v>12.0</v>
      </c>
      <c r="J75" s="10">
        <v>2.0</v>
      </c>
      <c r="K75" s="6">
        <v>30.0</v>
      </c>
      <c r="L75" s="10">
        <v>69.0</v>
      </c>
      <c r="M75" s="6">
        <v>25.0</v>
      </c>
      <c r="N75" s="10">
        <v>69.0</v>
      </c>
      <c r="O75" s="6" t="s">
        <v>103</v>
      </c>
      <c r="P75" s="10">
        <v>2.0</v>
      </c>
      <c r="Q75" s="6">
        <v>248.0</v>
      </c>
      <c r="R75" s="10">
        <v>69.0</v>
      </c>
      <c r="S75" s="6" t="s">
        <v>15</v>
      </c>
      <c r="T75" s="10">
        <v>69.0</v>
      </c>
      <c r="U75" s="6" t="s">
        <v>26</v>
      </c>
      <c r="V75" s="10">
        <v>2.0</v>
      </c>
      <c r="W75" s="6">
        <v>13.1</v>
      </c>
      <c r="X75" s="10">
        <v>2.0</v>
      </c>
      <c r="Y75" s="6">
        <v>34.0</v>
      </c>
      <c r="Z75" s="10">
        <v>69.0</v>
      </c>
      <c r="AA75" s="6">
        <v>57.0</v>
      </c>
      <c r="AB75" s="10">
        <v>69.0</v>
      </c>
    </row>
    <row r="76" ht="15.75" customHeight="1">
      <c r="A76" s="6" t="s">
        <v>225</v>
      </c>
      <c r="B76" s="10">
        <v>1.0</v>
      </c>
      <c r="C76" s="6">
        <v>260.0</v>
      </c>
      <c r="D76" s="10">
        <v>70.0</v>
      </c>
      <c r="E76" s="6">
        <v>46.0</v>
      </c>
      <c r="F76" s="10">
        <v>70.0</v>
      </c>
      <c r="G76" s="6">
        <v>6.4</v>
      </c>
      <c r="H76" s="10">
        <v>1.0</v>
      </c>
      <c r="I76" s="6">
        <v>12.2</v>
      </c>
      <c r="J76" s="10">
        <v>1.0</v>
      </c>
      <c r="K76" s="6">
        <v>31.0</v>
      </c>
      <c r="L76" s="10">
        <v>70.0</v>
      </c>
      <c r="M76" s="6">
        <v>26.0</v>
      </c>
      <c r="N76" s="10">
        <v>70.0</v>
      </c>
      <c r="O76" s="6" t="s">
        <v>118</v>
      </c>
      <c r="P76" s="10">
        <v>1.0</v>
      </c>
      <c r="Q76" s="6">
        <v>250.0</v>
      </c>
      <c r="R76" s="10">
        <v>70.0</v>
      </c>
      <c r="S76" s="6">
        <v>42.0</v>
      </c>
      <c r="T76" s="10">
        <v>70.0</v>
      </c>
      <c r="U76" s="6">
        <v>6.7</v>
      </c>
      <c r="V76" s="10">
        <v>1.0</v>
      </c>
      <c r="W76" s="6">
        <v>13.3</v>
      </c>
      <c r="X76" s="10">
        <v>1.0</v>
      </c>
      <c r="Y76" s="6">
        <v>35.0</v>
      </c>
      <c r="Z76" s="10">
        <v>70.0</v>
      </c>
      <c r="AA76" s="6">
        <v>60.0</v>
      </c>
      <c r="AB76" s="10">
        <v>70.0</v>
      </c>
    </row>
    <row r="77" ht="15.75" customHeight="1">
      <c r="A77" s="6" t="s">
        <v>317</v>
      </c>
      <c r="B77" s="10">
        <v>0.0</v>
      </c>
      <c r="C77" s="6" t="s">
        <v>318</v>
      </c>
      <c r="D77" s="10">
        <v>70.0</v>
      </c>
      <c r="E77" s="6" t="s">
        <v>235</v>
      </c>
      <c r="F77" s="10">
        <v>70.0</v>
      </c>
      <c r="G77" s="6" t="s">
        <v>319</v>
      </c>
      <c r="H77" s="10">
        <v>0.0</v>
      </c>
      <c r="I77" s="6" t="s">
        <v>320</v>
      </c>
      <c r="J77" s="10">
        <v>0.0</v>
      </c>
      <c r="K77" s="6" t="s">
        <v>194</v>
      </c>
      <c r="L77" s="10">
        <v>70.0</v>
      </c>
      <c r="M77" s="6" t="s">
        <v>262</v>
      </c>
      <c r="N77" s="10">
        <v>70.0</v>
      </c>
      <c r="O77" s="6" t="s">
        <v>321</v>
      </c>
      <c r="P77" s="10">
        <v>0.0</v>
      </c>
      <c r="Q77" s="6" t="s">
        <v>322</v>
      </c>
      <c r="R77" s="10">
        <v>70.0</v>
      </c>
      <c r="S77" s="6" t="s">
        <v>323</v>
      </c>
      <c r="T77" s="10">
        <v>70.0</v>
      </c>
      <c r="U77" s="6" t="s">
        <v>324</v>
      </c>
      <c r="V77" s="10">
        <v>0.0</v>
      </c>
      <c r="W77" s="6" t="s">
        <v>325</v>
      </c>
      <c r="X77" s="10">
        <v>0.0</v>
      </c>
      <c r="Y77" s="6" t="s">
        <v>261</v>
      </c>
      <c r="Z77" s="10">
        <v>70.0</v>
      </c>
      <c r="AA77" s="6" t="s">
        <v>326</v>
      </c>
      <c r="AB77" s="10">
        <v>70.0</v>
      </c>
    </row>
    <row r="78" ht="15.75" customHeight="1">
      <c r="A78" s="6">
        <v>0.0</v>
      </c>
      <c r="B78" s="10">
        <v>0.0</v>
      </c>
      <c r="C78" s="6"/>
      <c r="D78" s="6"/>
      <c r="E78" s="6"/>
      <c r="F78" s="6">
        <v>0.0</v>
      </c>
      <c r="G78" s="6">
        <v>0.0</v>
      </c>
      <c r="H78" s="10">
        <v>0.0</v>
      </c>
      <c r="I78" s="6">
        <v>0.0</v>
      </c>
      <c r="J78" s="10">
        <v>0.0</v>
      </c>
      <c r="K78" s="6"/>
      <c r="L78" s="6">
        <v>0.0</v>
      </c>
      <c r="M78" s="6"/>
      <c r="N78" s="6"/>
      <c r="O78" s="6">
        <v>0.0</v>
      </c>
      <c r="P78" s="10">
        <v>0.0</v>
      </c>
      <c r="Q78" s="6"/>
      <c r="R78" s="10"/>
      <c r="S78" s="6"/>
      <c r="T78" s="10">
        <v>0.0</v>
      </c>
      <c r="U78" s="6">
        <v>0.0</v>
      </c>
      <c r="V78" s="10">
        <v>0.0</v>
      </c>
      <c r="W78" s="6">
        <v>0.0</v>
      </c>
      <c r="X78" s="10">
        <v>0.0</v>
      </c>
      <c r="Y78" s="6"/>
      <c r="Z78" s="10">
        <v>0.0</v>
      </c>
      <c r="AA78" s="6"/>
      <c r="AB78" s="6"/>
    </row>
    <row r="79" ht="15.75" customHeight="1">
      <c r="A79" s="6"/>
      <c r="B79" s="10">
        <v>0.0</v>
      </c>
      <c r="C79" s="6"/>
      <c r="D79" s="6">
        <v>0.0</v>
      </c>
      <c r="E79" s="6"/>
      <c r="F79" s="6">
        <v>0.0</v>
      </c>
      <c r="G79" s="6">
        <v>0.0</v>
      </c>
      <c r="H79" s="10">
        <v>0.0</v>
      </c>
      <c r="I79" s="6">
        <v>0.0</v>
      </c>
      <c r="J79" s="10">
        <v>0.0</v>
      </c>
      <c r="K79" s="6"/>
      <c r="L79" s="6">
        <v>0.0</v>
      </c>
      <c r="M79" s="6"/>
      <c r="N79" s="6"/>
      <c r="O79" s="6"/>
      <c r="P79" s="10">
        <v>0.0</v>
      </c>
      <c r="Q79" s="6"/>
      <c r="R79" s="10">
        <v>0.0</v>
      </c>
      <c r="S79" s="6"/>
      <c r="T79" s="10">
        <v>0.0</v>
      </c>
      <c r="U79" s="6">
        <v>0.0</v>
      </c>
      <c r="V79" s="10">
        <v>0.0</v>
      </c>
      <c r="W79" s="6">
        <v>0.0</v>
      </c>
      <c r="X79" s="10">
        <v>0.0</v>
      </c>
      <c r="Y79" s="6"/>
      <c r="Z79" s="10">
        <v>0.0</v>
      </c>
      <c r="AA79" s="6"/>
      <c r="AB79" s="6"/>
    </row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2">
    <mergeCell ref="A3:N3"/>
    <mergeCell ref="O3:AB3"/>
  </mergeCells>
  <printOptions/>
  <pageMargins bottom="0.75" footer="0.0" header="0.0" left="0.34375" right="0.3229166666666667" top="0.75"/>
  <pageSetup paperSize="9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8" width="7.63"/>
  </cols>
  <sheetData>
    <row r="1" ht="15.75" customHeight="1"/>
    <row r="2" ht="15.75" customHeight="1"/>
    <row r="3" ht="15.75" customHeight="1">
      <c r="A3" s="1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"/>
      <c r="O3" s="1" t="s">
        <v>1</v>
      </c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3"/>
    </row>
    <row r="4" ht="15.75" customHeight="1">
      <c r="A4" s="4" t="s">
        <v>2</v>
      </c>
      <c r="B4" s="4" t="s">
        <v>9</v>
      </c>
      <c r="C4" s="4" t="s">
        <v>4</v>
      </c>
      <c r="D4" s="4" t="s">
        <v>9</v>
      </c>
      <c r="E4" s="4" t="s">
        <v>5</v>
      </c>
      <c r="F4" s="4" t="s">
        <v>9</v>
      </c>
      <c r="G4" s="4" t="s">
        <v>10</v>
      </c>
      <c r="H4" s="4" t="s">
        <v>9</v>
      </c>
      <c r="I4" s="4" t="s">
        <v>327</v>
      </c>
      <c r="J4" s="4" t="s">
        <v>9</v>
      </c>
      <c r="K4" s="4" t="s">
        <v>7</v>
      </c>
      <c r="L4" s="4" t="s">
        <v>9</v>
      </c>
      <c r="M4" s="4" t="s">
        <v>8</v>
      </c>
      <c r="N4" s="4" t="s">
        <v>9</v>
      </c>
      <c r="O4" s="4" t="s">
        <v>2</v>
      </c>
      <c r="P4" s="4" t="s">
        <v>9</v>
      </c>
      <c r="Q4" s="4" t="s">
        <v>4</v>
      </c>
      <c r="R4" s="4" t="s">
        <v>9</v>
      </c>
      <c r="S4" s="4" t="s">
        <v>5</v>
      </c>
      <c r="T4" s="4" t="s">
        <v>9</v>
      </c>
      <c r="U4" s="4" t="s">
        <v>236</v>
      </c>
      <c r="V4" s="4" t="s">
        <v>9</v>
      </c>
      <c r="W4" s="4" t="s">
        <v>308</v>
      </c>
      <c r="X4" s="4" t="s">
        <v>9</v>
      </c>
      <c r="Y4" s="4" t="s">
        <v>7</v>
      </c>
      <c r="Z4" s="4" t="s">
        <v>9</v>
      </c>
      <c r="AA4" s="4" t="s">
        <v>11</v>
      </c>
      <c r="AB4" s="4" t="s">
        <v>9</v>
      </c>
    </row>
    <row r="5" ht="15.75" customHeight="1">
      <c r="A5" s="4"/>
      <c r="B5" s="4"/>
      <c r="C5" s="4"/>
      <c r="D5" s="4"/>
      <c r="E5" s="4"/>
      <c r="F5" s="4"/>
      <c r="G5" s="4">
        <v>0.0</v>
      </c>
      <c r="H5" s="4">
        <v>0.0</v>
      </c>
      <c r="I5" s="4">
        <v>0.0</v>
      </c>
      <c r="J5" s="4">
        <v>0.0</v>
      </c>
      <c r="K5" s="4"/>
      <c r="L5" s="4"/>
      <c r="M5" s="4"/>
      <c r="N5" s="4"/>
      <c r="O5" s="4"/>
      <c r="P5" s="4"/>
      <c r="Q5" s="4"/>
      <c r="R5" s="4"/>
      <c r="S5" s="4"/>
      <c r="T5" s="4"/>
      <c r="U5" s="4">
        <v>0.0</v>
      </c>
      <c r="V5" s="4">
        <v>0.0</v>
      </c>
      <c r="W5" s="4">
        <v>0.0</v>
      </c>
      <c r="X5" s="4">
        <v>0.0</v>
      </c>
      <c r="Y5" s="4"/>
      <c r="Z5" s="4"/>
      <c r="AA5" s="4"/>
      <c r="AB5" s="4"/>
    </row>
    <row r="6" ht="15.75" customHeight="1">
      <c r="A6" s="4" t="s">
        <v>328</v>
      </c>
      <c r="B6" s="4">
        <v>70.0</v>
      </c>
      <c r="C6" s="4">
        <v>0.0</v>
      </c>
      <c r="D6" s="4">
        <v>0.0</v>
      </c>
      <c r="E6" s="4">
        <v>0.0</v>
      </c>
      <c r="F6" s="4">
        <v>0.0</v>
      </c>
      <c r="G6" s="4">
        <v>2.0</v>
      </c>
      <c r="H6" s="4">
        <v>70.0</v>
      </c>
      <c r="I6" s="4">
        <v>2.0</v>
      </c>
      <c r="J6" s="4">
        <v>70.0</v>
      </c>
      <c r="K6" s="4">
        <v>-99.0</v>
      </c>
      <c r="L6" s="4">
        <v>0.0</v>
      </c>
      <c r="M6" s="4">
        <v>0.0</v>
      </c>
      <c r="N6" s="4">
        <v>0.0</v>
      </c>
      <c r="O6" s="4" t="s">
        <v>329</v>
      </c>
      <c r="P6" s="4">
        <v>70.0</v>
      </c>
      <c r="Q6" s="4">
        <v>0.0</v>
      </c>
      <c r="R6" s="4">
        <v>0.0</v>
      </c>
      <c r="S6" s="4">
        <v>0.0</v>
      </c>
      <c r="T6" s="4">
        <v>0.0</v>
      </c>
      <c r="U6" s="4">
        <v>2.0</v>
      </c>
      <c r="V6" s="4">
        <v>70.0</v>
      </c>
      <c r="W6" s="4">
        <v>2.0</v>
      </c>
      <c r="X6" s="4">
        <v>70.0</v>
      </c>
      <c r="Y6" s="4">
        <v>-99.0</v>
      </c>
      <c r="Z6" s="4">
        <v>70.0</v>
      </c>
      <c r="AA6" s="4">
        <v>0.0</v>
      </c>
      <c r="AB6" s="4">
        <v>0.0</v>
      </c>
    </row>
    <row r="7" ht="15.75" customHeight="1">
      <c r="A7" s="6" t="s">
        <v>330</v>
      </c>
      <c r="B7" s="10">
        <v>70.0</v>
      </c>
      <c r="C7" s="6">
        <v>140.0</v>
      </c>
      <c r="D7" s="10">
        <v>1.0</v>
      </c>
      <c r="E7" s="6">
        <v>5.0</v>
      </c>
      <c r="F7" s="10">
        <v>1.0</v>
      </c>
      <c r="G7" s="6">
        <v>4.2</v>
      </c>
      <c r="H7" s="10">
        <v>70.0</v>
      </c>
      <c r="I7" s="6">
        <v>7.4</v>
      </c>
      <c r="J7" s="10">
        <v>70.0</v>
      </c>
      <c r="K7" s="6">
        <v>-5.0</v>
      </c>
      <c r="L7" s="10">
        <v>1.0</v>
      </c>
      <c r="M7" s="6" t="s">
        <v>15</v>
      </c>
      <c r="N7" s="10">
        <v>1.0</v>
      </c>
      <c r="O7" s="6" t="s">
        <v>314</v>
      </c>
      <c r="P7" s="10">
        <v>70.0</v>
      </c>
      <c r="Q7" s="6">
        <v>116.0</v>
      </c>
      <c r="R7" s="10">
        <v>1.0</v>
      </c>
      <c r="S7" s="6">
        <v>3.0</v>
      </c>
      <c r="T7" s="10">
        <v>1.0</v>
      </c>
      <c r="U7" s="6">
        <v>4.4</v>
      </c>
      <c r="V7" s="10">
        <v>70.0</v>
      </c>
      <c r="W7" s="6">
        <v>7.8</v>
      </c>
      <c r="X7" s="10">
        <v>70.0</v>
      </c>
      <c r="Y7" s="6">
        <v>-3.0</v>
      </c>
      <c r="Z7" s="10">
        <v>1.0</v>
      </c>
      <c r="AA7" s="6">
        <v>3.0</v>
      </c>
      <c r="AB7" s="10">
        <v>1.0</v>
      </c>
    </row>
    <row r="8" ht="15.75" customHeight="1">
      <c r="A8" s="6" t="s">
        <v>331</v>
      </c>
      <c r="B8" s="10">
        <v>69.0</v>
      </c>
      <c r="C8" s="6">
        <v>144.0</v>
      </c>
      <c r="D8" s="10">
        <v>2.0</v>
      </c>
      <c r="E8" s="6">
        <v>6.0</v>
      </c>
      <c r="F8" s="10">
        <v>2.0</v>
      </c>
      <c r="G8" s="6" t="s">
        <v>26</v>
      </c>
      <c r="H8" s="10">
        <v>69.0</v>
      </c>
      <c r="I8" s="6">
        <v>7.5</v>
      </c>
      <c r="J8" s="10">
        <v>69.0</v>
      </c>
      <c r="K8" s="6">
        <v>-4.0</v>
      </c>
      <c r="L8" s="10">
        <v>2.0</v>
      </c>
      <c r="M8" s="6" t="s">
        <v>15</v>
      </c>
      <c r="N8" s="10">
        <v>2.0</v>
      </c>
      <c r="O8" s="6" t="s">
        <v>332</v>
      </c>
      <c r="P8" s="10">
        <v>69.0</v>
      </c>
      <c r="Q8" s="6">
        <v>119.0</v>
      </c>
      <c r="R8" s="10">
        <v>2.0</v>
      </c>
      <c r="S8" s="6">
        <v>4.0</v>
      </c>
      <c r="T8" s="10">
        <v>2.0</v>
      </c>
      <c r="U8" s="6" t="s">
        <v>26</v>
      </c>
      <c r="V8" s="10">
        <v>69.0</v>
      </c>
      <c r="W8" s="6">
        <v>7.9</v>
      </c>
      <c r="X8" s="10">
        <v>69.0</v>
      </c>
      <c r="Y8" s="6">
        <v>-2.0</v>
      </c>
      <c r="Z8" s="10">
        <v>2.0</v>
      </c>
      <c r="AA8" s="6">
        <v>4.0</v>
      </c>
      <c r="AB8" s="10">
        <v>2.0</v>
      </c>
    </row>
    <row r="9" ht="15.75" customHeight="1">
      <c r="A9" s="6" t="s">
        <v>333</v>
      </c>
      <c r="B9" s="10">
        <v>68.0</v>
      </c>
      <c r="C9" s="6">
        <v>148.0</v>
      </c>
      <c r="D9" s="10">
        <v>3.0</v>
      </c>
      <c r="E9" s="6">
        <v>7.0</v>
      </c>
      <c r="F9" s="10">
        <v>3.0</v>
      </c>
      <c r="G9" s="6">
        <v>4.3</v>
      </c>
      <c r="H9" s="10">
        <v>68.0</v>
      </c>
      <c r="I9" s="6">
        <v>7.6</v>
      </c>
      <c r="J9" s="10">
        <v>68.0</v>
      </c>
      <c r="K9" s="6" t="s">
        <v>15</v>
      </c>
      <c r="L9" s="10">
        <v>3.0</v>
      </c>
      <c r="M9" s="6" t="s">
        <v>15</v>
      </c>
      <c r="N9" s="10">
        <v>3.0</v>
      </c>
      <c r="O9" s="6" t="s">
        <v>316</v>
      </c>
      <c r="P9" s="10">
        <v>68.0</v>
      </c>
      <c r="Q9" s="6">
        <v>122.0</v>
      </c>
      <c r="R9" s="10">
        <v>3.0</v>
      </c>
      <c r="S9" s="6">
        <v>5.0</v>
      </c>
      <c r="T9" s="10">
        <v>3.0</v>
      </c>
      <c r="U9" s="6">
        <v>4.5</v>
      </c>
      <c r="V9" s="10">
        <v>68.0</v>
      </c>
      <c r="W9" s="6">
        <v>8.0</v>
      </c>
      <c r="X9" s="10">
        <v>68.0</v>
      </c>
      <c r="Y9" s="6">
        <v>-1.0</v>
      </c>
      <c r="Z9" s="10">
        <v>3.0</v>
      </c>
      <c r="AA9" s="6">
        <v>5.0</v>
      </c>
      <c r="AB9" s="10">
        <v>3.0</v>
      </c>
    </row>
    <row r="10" ht="15.75" customHeight="1">
      <c r="A10" s="6" t="s">
        <v>334</v>
      </c>
      <c r="B10" s="10">
        <v>67.0</v>
      </c>
      <c r="C10" s="6">
        <v>152.0</v>
      </c>
      <c r="D10" s="10">
        <v>4.0</v>
      </c>
      <c r="E10" s="6">
        <v>8.0</v>
      </c>
      <c r="F10" s="10">
        <v>4.0</v>
      </c>
      <c r="G10" s="6" t="s">
        <v>26</v>
      </c>
      <c r="H10" s="10">
        <v>67.0</v>
      </c>
      <c r="I10" s="6">
        <v>7.7</v>
      </c>
      <c r="J10" s="10">
        <v>67.0</v>
      </c>
      <c r="K10" s="6">
        <v>-3.0</v>
      </c>
      <c r="L10" s="10">
        <v>4.0</v>
      </c>
      <c r="M10" s="6">
        <v>1.0</v>
      </c>
      <c r="N10" s="10">
        <v>4.0</v>
      </c>
      <c r="O10" s="6" t="s">
        <v>335</v>
      </c>
      <c r="P10" s="10">
        <v>67.0</v>
      </c>
      <c r="Q10" s="6">
        <v>125.0</v>
      </c>
      <c r="R10" s="10">
        <v>4.0</v>
      </c>
      <c r="S10" s="6">
        <v>6.0</v>
      </c>
      <c r="T10" s="10">
        <v>4.0</v>
      </c>
      <c r="U10" s="6" t="s">
        <v>26</v>
      </c>
      <c r="V10" s="10">
        <v>67.0</v>
      </c>
      <c r="W10" s="6">
        <v>8.1</v>
      </c>
      <c r="X10" s="10">
        <v>67.0</v>
      </c>
      <c r="Y10" s="6">
        <v>0.0</v>
      </c>
      <c r="Z10" s="10">
        <v>4.0</v>
      </c>
      <c r="AA10" s="6">
        <v>6.0</v>
      </c>
      <c r="AB10" s="10">
        <v>4.0</v>
      </c>
    </row>
    <row r="11" ht="15.75" customHeight="1">
      <c r="A11" s="6" t="s">
        <v>336</v>
      </c>
      <c r="B11" s="10">
        <v>66.0</v>
      </c>
      <c r="C11" s="6">
        <v>156.0</v>
      </c>
      <c r="D11" s="10">
        <v>5.0</v>
      </c>
      <c r="E11" s="6">
        <v>9.0</v>
      </c>
      <c r="F11" s="10">
        <v>5.0</v>
      </c>
      <c r="G11" s="6" t="s">
        <v>26</v>
      </c>
      <c r="H11" s="10">
        <v>66.0</v>
      </c>
      <c r="I11" s="6">
        <v>7.8</v>
      </c>
      <c r="J11" s="10">
        <v>66.0</v>
      </c>
      <c r="K11" s="6" t="s">
        <v>15</v>
      </c>
      <c r="L11" s="10">
        <v>5.0</v>
      </c>
      <c r="M11" s="6" t="s">
        <v>15</v>
      </c>
      <c r="N11" s="10">
        <v>5.0</v>
      </c>
      <c r="O11" s="6" t="s">
        <v>294</v>
      </c>
      <c r="P11" s="10">
        <v>66.0</v>
      </c>
      <c r="Q11" s="6">
        <v>128.0</v>
      </c>
      <c r="R11" s="10">
        <v>5.0</v>
      </c>
      <c r="S11" s="6">
        <v>7.0</v>
      </c>
      <c r="T11" s="10">
        <v>5.0</v>
      </c>
      <c r="U11" s="6">
        <v>4.6</v>
      </c>
      <c r="V11" s="10">
        <v>66.0</v>
      </c>
      <c r="W11" s="6">
        <v>8.2</v>
      </c>
      <c r="X11" s="10">
        <v>66.0</v>
      </c>
      <c r="Y11" s="6" t="s">
        <v>15</v>
      </c>
      <c r="Z11" s="10">
        <v>5.0</v>
      </c>
      <c r="AA11" s="6">
        <v>7.0</v>
      </c>
      <c r="AB11" s="10">
        <v>5.0</v>
      </c>
    </row>
    <row r="12" ht="15.75" customHeight="1">
      <c r="A12" s="6" t="s">
        <v>284</v>
      </c>
      <c r="B12" s="10">
        <v>65.0</v>
      </c>
      <c r="C12" s="6">
        <v>159.0</v>
      </c>
      <c r="D12" s="10">
        <v>6.0</v>
      </c>
      <c r="E12" s="6">
        <v>10.0</v>
      </c>
      <c r="F12" s="10">
        <v>6.0</v>
      </c>
      <c r="G12" s="6">
        <v>4.4</v>
      </c>
      <c r="H12" s="10">
        <v>65.0</v>
      </c>
      <c r="I12" s="6" t="s">
        <v>26</v>
      </c>
      <c r="J12" s="10">
        <v>65.0</v>
      </c>
      <c r="K12" s="6">
        <v>-2.0</v>
      </c>
      <c r="L12" s="10">
        <v>6.0</v>
      </c>
      <c r="M12" s="6" t="s">
        <v>15</v>
      </c>
      <c r="N12" s="10">
        <v>6.0</v>
      </c>
      <c r="O12" s="6" t="s">
        <v>337</v>
      </c>
      <c r="P12" s="10">
        <v>65.0</v>
      </c>
      <c r="Q12" s="6">
        <v>131.0</v>
      </c>
      <c r="R12" s="10">
        <v>6.0</v>
      </c>
      <c r="S12" s="6">
        <v>8.0</v>
      </c>
      <c r="T12" s="10">
        <v>6.0</v>
      </c>
      <c r="U12" s="6" t="s">
        <v>26</v>
      </c>
      <c r="V12" s="10">
        <v>65.0</v>
      </c>
      <c r="W12" s="6">
        <v>8.3</v>
      </c>
      <c r="X12" s="10">
        <v>65.0</v>
      </c>
      <c r="Y12" s="6">
        <v>1.0</v>
      </c>
      <c r="Z12" s="10">
        <v>6.0</v>
      </c>
      <c r="AA12" s="6">
        <v>8.0</v>
      </c>
      <c r="AB12" s="10">
        <v>6.0</v>
      </c>
    </row>
    <row r="13" ht="15.75" customHeight="1">
      <c r="A13" s="6" t="s">
        <v>338</v>
      </c>
      <c r="B13" s="10">
        <v>64.0</v>
      </c>
      <c r="C13" s="6">
        <v>162.0</v>
      </c>
      <c r="D13" s="10">
        <v>7.0</v>
      </c>
      <c r="E13" s="6">
        <v>11.0</v>
      </c>
      <c r="F13" s="10">
        <v>7.0</v>
      </c>
      <c r="G13" s="6" t="s">
        <v>26</v>
      </c>
      <c r="H13" s="10">
        <v>64.0</v>
      </c>
      <c r="I13" s="6">
        <v>7.9</v>
      </c>
      <c r="J13" s="10">
        <v>64.0</v>
      </c>
      <c r="K13" s="6" t="s">
        <v>15</v>
      </c>
      <c r="L13" s="10">
        <v>7.0</v>
      </c>
      <c r="M13" s="6">
        <v>2.0</v>
      </c>
      <c r="N13" s="10">
        <v>7.0</v>
      </c>
      <c r="O13" s="6" t="s">
        <v>270</v>
      </c>
      <c r="P13" s="10">
        <v>64.0</v>
      </c>
      <c r="Q13" s="6">
        <v>134.0</v>
      </c>
      <c r="R13" s="10">
        <v>7.0</v>
      </c>
      <c r="S13" s="6">
        <v>9.0</v>
      </c>
      <c r="T13" s="10">
        <v>7.0</v>
      </c>
      <c r="U13" s="6">
        <v>4.7</v>
      </c>
      <c r="V13" s="10">
        <v>64.0</v>
      </c>
      <c r="W13" s="6">
        <v>8.4</v>
      </c>
      <c r="X13" s="10">
        <v>64.0</v>
      </c>
      <c r="Y13" s="6" t="s">
        <v>15</v>
      </c>
      <c r="Z13" s="10">
        <v>7.0</v>
      </c>
      <c r="AA13" s="6">
        <v>9.0</v>
      </c>
      <c r="AB13" s="10">
        <v>7.0</v>
      </c>
    </row>
    <row r="14" ht="15.75" customHeight="1">
      <c r="A14" s="6" t="s">
        <v>339</v>
      </c>
      <c r="B14" s="10">
        <v>63.0</v>
      </c>
      <c r="C14" s="6">
        <v>165.0</v>
      </c>
      <c r="D14" s="10">
        <v>8.0</v>
      </c>
      <c r="E14" s="6">
        <v>12.0</v>
      </c>
      <c r="F14" s="10">
        <v>8.0</v>
      </c>
      <c r="G14" s="6" t="s">
        <v>26</v>
      </c>
      <c r="H14" s="10">
        <v>63.0</v>
      </c>
      <c r="I14" s="6" t="s">
        <v>26</v>
      </c>
      <c r="J14" s="10">
        <v>63.0</v>
      </c>
      <c r="K14" s="6">
        <v>-1.0</v>
      </c>
      <c r="L14" s="10">
        <v>8.0</v>
      </c>
      <c r="M14" s="6" t="s">
        <v>15</v>
      </c>
      <c r="N14" s="10">
        <v>8.0</v>
      </c>
      <c r="O14" s="6" t="s">
        <v>291</v>
      </c>
      <c r="P14" s="10">
        <v>63.0</v>
      </c>
      <c r="Q14" s="6">
        <v>137.0</v>
      </c>
      <c r="R14" s="10">
        <v>8.0</v>
      </c>
      <c r="S14" s="6">
        <v>10.0</v>
      </c>
      <c r="T14" s="10">
        <v>8.0</v>
      </c>
      <c r="U14" s="6" t="s">
        <v>26</v>
      </c>
      <c r="V14" s="10">
        <v>63.0</v>
      </c>
      <c r="W14" s="6">
        <v>8.5</v>
      </c>
      <c r="X14" s="10">
        <v>63.0</v>
      </c>
      <c r="Y14" s="6">
        <v>2.0</v>
      </c>
      <c r="Z14" s="10">
        <v>8.0</v>
      </c>
      <c r="AA14" s="6">
        <v>10.0</v>
      </c>
      <c r="AB14" s="10">
        <v>8.0</v>
      </c>
    </row>
    <row r="15" ht="15.75" customHeight="1">
      <c r="A15" s="6" t="s">
        <v>288</v>
      </c>
      <c r="B15" s="10">
        <v>62.0</v>
      </c>
      <c r="C15" s="6">
        <v>168.0</v>
      </c>
      <c r="D15" s="10">
        <v>9.0</v>
      </c>
      <c r="E15" s="6">
        <v>13.0</v>
      </c>
      <c r="F15" s="10">
        <v>9.0</v>
      </c>
      <c r="G15" s="6">
        <v>4.5</v>
      </c>
      <c r="H15" s="10">
        <v>62.0</v>
      </c>
      <c r="I15" s="6">
        <v>8.0</v>
      </c>
      <c r="J15" s="10">
        <v>62.0</v>
      </c>
      <c r="K15" s="6" t="s">
        <v>15</v>
      </c>
      <c r="L15" s="10">
        <v>9.0</v>
      </c>
      <c r="M15" s="6" t="s">
        <v>15</v>
      </c>
      <c r="N15" s="10">
        <v>9.0</v>
      </c>
      <c r="O15" s="6" t="s">
        <v>340</v>
      </c>
      <c r="P15" s="10">
        <v>62.0</v>
      </c>
      <c r="Q15" s="6">
        <v>140.0</v>
      </c>
      <c r="R15" s="10">
        <v>9.0</v>
      </c>
      <c r="S15" s="6">
        <v>11.0</v>
      </c>
      <c r="T15" s="10">
        <v>9.0</v>
      </c>
      <c r="U15" s="6" t="s">
        <v>26</v>
      </c>
      <c r="V15" s="10">
        <v>62.0</v>
      </c>
      <c r="W15" s="6">
        <v>8.6</v>
      </c>
      <c r="X15" s="10">
        <v>62.0</v>
      </c>
      <c r="Y15" s="6" t="s">
        <v>15</v>
      </c>
      <c r="Z15" s="10">
        <v>9.0</v>
      </c>
      <c r="AA15" s="6">
        <v>11.0</v>
      </c>
      <c r="AB15" s="10">
        <v>9.0</v>
      </c>
    </row>
    <row r="16" ht="15.75" customHeight="1">
      <c r="A16" s="6" t="s">
        <v>332</v>
      </c>
      <c r="B16" s="10">
        <v>61.0</v>
      </c>
      <c r="C16" s="6">
        <v>171.0</v>
      </c>
      <c r="D16" s="10">
        <v>10.0</v>
      </c>
      <c r="E16" s="6">
        <v>14.0</v>
      </c>
      <c r="F16" s="10">
        <v>10.0</v>
      </c>
      <c r="G16" s="6" t="s">
        <v>26</v>
      </c>
      <c r="H16" s="10">
        <v>61.0</v>
      </c>
      <c r="I16" s="6" t="s">
        <v>26</v>
      </c>
      <c r="J16" s="10">
        <v>61.0</v>
      </c>
      <c r="K16" s="6">
        <v>0.0</v>
      </c>
      <c r="L16" s="10">
        <v>10.0</v>
      </c>
      <c r="M16" s="6">
        <v>3.0</v>
      </c>
      <c r="N16" s="10">
        <v>10.0</v>
      </c>
      <c r="O16" s="6" t="s">
        <v>239</v>
      </c>
      <c r="P16" s="10">
        <v>61.0</v>
      </c>
      <c r="Q16" s="6">
        <v>143.0</v>
      </c>
      <c r="R16" s="10">
        <v>10.0</v>
      </c>
      <c r="S16" s="6">
        <v>12.0</v>
      </c>
      <c r="T16" s="10">
        <v>10.0</v>
      </c>
      <c r="U16" s="6">
        <v>4.8</v>
      </c>
      <c r="V16" s="10">
        <v>61.0</v>
      </c>
      <c r="W16" s="6" t="s">
        <v>26</v>
      </c>
      <c r="X16" s="10">
        <v>61.0</v>
      </c>
      <c r="Y16" s="6">
        <v>3.0</v>
      </c>
      <c r="Z16" s="10">
        <v>10.0</v>
      </c>
      <c r="AA16" s="6">
        <v>12.0</v>
      </c>
      <c r="AB16" s="10">
        <v>10.0</v>
      </c>
    </row>
    <row r="17" ht="15.75" customHeight="1">
      <c r="A17" s="6" t="s">
        <v>265</v>
      </c>
      <c r="B17" s="10">
        <v>60.0</v>
      </c>
      <c r="C17" s="6">
        <v>174.0</v>
      </c>
      <c r="D17" s="10">
        <v>11.0</v>
      </c>
      <c r="E17" s="6">
        <v>15.0</v>
      </c>
      <c r="F17" s="10">
        <v>11.0</v>
      </c>
      <c r="G17" s="6" t="s">
        <v>26</v>
      </c>
      <c r="H17" s="10">
        <v>60.0</v>
      </c>
      <c r="I17" s="6">
        <v>8.1</v>
      </c>
      <c r="J17" s="10">
        <v>60.0</v>
      </c>
      <c r="K17" s="6" t="s">
        <v>15</v>
      </c>
      <c r="L17" s="10">
        <v>11.0</v>
      </c>
      <c r="M17" s="6" t="s">
        <v>15</v>
      </c>
      <c r="N17" s="10">
        <v>11.0</v>
      </c>
      <c r="O17" s="6" t="s">
        <v>205</v>
      </c>
      <c r="P17" s="10">
        <v>60.0</v>
      </c>
      <c r="Q17" s="6">
        <v>146.0</v>
      </c>
      <c r="R17" s="10">
        <v>11.0</v>
      </c>
      <c r="S17" s="6">
        <v>13.0</v>
      </c>
      <c r="T17" s="10">
        <v>11.0</v>
      </c>
      <c r="U17" s="6" t="s">
        <v>26</v>
      </c>
      <c r="V17" s="10">
        <v>60.0</v>
      </c>
      <c r="W17" s="6">
        <v>8.7</v>
      </c>
      <c r="X17" s="10">
        <v>60.0</v>
      </c>
      <c r="Y17" s="6" t="s">
        <v>15</v>
      </c>
      <c r="Z17" s="10">
        <v>11.0</v>
      </c>
      <c r="AA17" s="6" t="s">
        <v>15</v>
      </c>
      <c r="AB17" s="10">
        <v>11.0</v>
      </c>
    </row>
    <row r="18" ht="15.75" customHeight="1">
      <c r="A18" s="6" t="s">
        <v>292</v>
      </c>
      <c r="B18" s="10">
        <v>59.0</v>
      </c>
      <c r="C18" s="6">
        <v>177.0</v>
      </c>
      <c r="D18" s="10">
        <v>12.0</v>
      </c>
      <c r="E18" s="6">
        <v>16.0</v>
      </c>
      <c r="F18" s="10">
        <v>12.0</v>
      </c>
      <c r="G18" s="6" t="s">
        <v>26</v>
      </c>
      <c r="H18" s="10">
        <v>59.0</v>
      </c>
      <c r="I18" s="6" t="s">
        <v>26</v>
      </c>
      <c r="J18" s="10">
        <v>59.0</v>
      </c>
      <c r="K18" s="6">
        <v>1.0</v>
      </c>
      <c r="L18" s="10">
        <v>12.0</v>
      </c>
      <c r="M18" s="6" t="s">
        <v>15</v>
      </c>
      <c r="N18" s="10">
        <v>12.0</v>
      </c>
      <c r="O18" s="6" t="s">
        <v>341</v>
      </c>
      <c r="P18" s="10">
        <v>59.0</v>
      </c>
      <c r="Q18" s="6">
        <v>148.0</v>
      </c>
      <c r="R18" s="10">
        <v>12.0</v>
      </c>
      <c r="S18" s="6">
        <v>14.0</v>
      </c>
      <c r="T18" s="10">
        <v>12.0</v>
      </c>
      <c r="U18" s="6" t="s">
        <v>26</v>
      </c>
      <c r="V18" s="10">
        <v>59.0</v>
      </c>
      <c r="W18" s="6" t="s">
        <v>26</v>
      </c>
      <c r="X18" s="10">
        <v>59.0</v>
      </c>
      <c r="Y18" s="6">
        <v>4.0</v>
      </c>
      <c r="Z18" s="10">
        <v>12.0</v>
      </c>
      <c r="AA18" s="6">
        <v>13.0</v>
      </c>
      <c r="AB18" s="10">
        <v>12.0</v>
      </c>
    </row>
    <row r="19" ht="15.75" customHeight="1">
      <c r="A19" s="6" t="s">
        <v>335</v>
      </c>
      <c r="B19" s="10">
        <v>58.0</v>
      </c>
      <c r="C19" s="6">
        <v>180.0</v>
      </c>
      <c r="D19" s="10">
        <v>13.0</v>
      </c>
      <c r="E19" s="6">
        <v>17.0</v>
      </c>
      <c r="F19" s="10">
        <v>13.0</v>
      </c>
      <c r="G19" s="6">
        <v>4.6</v>
      </c>
      <c r="H19" s="10">
        <v>58.0</v>
      </c>
      <c r="I19" s="6">
        <v>8.2</v>
      </c>
      <c r="J19" s="10">
        <v>58.0</v>
      </c>
      <c r="K19" s="6" t="s">
        <v>15</v>
      </c>
      <c r="L19" s="10">
        <v>13.0</v>
      </c>
      <c r="M19" s="6">
        <v>4.0</v>
      </c>
      <c r="N19" s="10">
        <v>13.0</v>
      </c>
      <c r="O19" s="6" t="s">
        <v>242</v>
      </c>
      <c r="P19" s="10">
        <v>58.0</v>
      </c>
      <c r="Q19" s="6">
        <v>150.0</v>
      </c>
      <c r="R19" s="10">
        <v>13.0</v>
      </c>
      <c r="S19" s="6">
        <v>15.0</v>
      </c>
      <c r="T19" s="10">
        <v>13.0</v>
      </c>
      <c r="U19" s="6">
        <v>4.9</v>
      </c>
      <c r="V19" s="10">
        <v>58.0</v>
      </c>
      <c r="W19" s="6">
        <v>8.8</v>
      </c>
      <c r="X19" s="10">
        <v>58.0</v>
      </c>
      <c r="Y19" s="6" t="s">
        <v>15</v>
      </c>
      <c r="Z19" s="10">
        <v>13.0</v>
      </c>
      <c r="AA19" s="6" t="s">
        <v>15</v>
      </c>
      <c r="AB19" s="10">
        <v>13.0</v>
      </c>
    </row>
    <row r="20" ht="15.75" customHeight="1">
      <c r="A20" s="6" t="s">
        <v>268</v>
      </c>
      <c r="B20" s="10">
        <v>57.0</v>
      </c>
      <c r="C20" s="6">
        <v>182.0</v>
      </c>
      <c r="D20" s="10">
        <v>14.0</v>
      </c>
      <c r="E20" s="6">
        <v>18.0</v>
      </c>
      <c r="F20" s="10">
        <v>14.0</v>
      </c>
      <c r="G20" s="6" t="s">
        <v>26</v>
      </c>
      <c r="H20" s="10">
        <v>57.0</v>
      </c>
      <c r="I20" s="6" t="s">
        <v>26</v>
      </c>
      <c r="J20" s="10">
        <v>57.0</v>
      </c>
      <c r="K20" s="6">
        <v>2.0</v>
      </c>
      <c r="L20" s="10">
        <v>14.0</v>
      </c>
      <c r="M20" s="6" t="s">
        <v>15</v>
      </c>
      <c r="N20" s="10">
        <v>14.0</v>
      </c>
      <c r="O20" s="6" t="s">
        <v>207</v>
      </c>
      <c r="P20" s="10">
        <v>57.0</v>
      </c>
      <c r="Q20" s="6">
        <v>152.0</v>
      </c>
      <c r="R20" s="10">
        <v>14.0</v>
      </c>
      <c r="S20" s="6">
        <v>16.0</v>
      </c>
      <c r="T20" s="10">
        <v>14.0</v>
      </c>
      <c r="U20" s="6" t="s">
        <v>26</v>
      </c>
      <c r="V20" s="10">
        <v>57.0</v>
      </c>
      <c r="W20" s="6" t="s">
        <v>296</v>
      </c>
      <c r="X20" s="10">
        <v>57.0</v>
      </c>
      <c r="Y20" s="6">
        <v>5.0</v>
      </c>
      <c r="Z20" s="10">
        <v>14.0</v>
      </c>
      <c r="AA20" s="6">
        <v>14.0</v>
      </c>
      <c r="AB20" s="10">
        <v>14.0</v>
      </c>
    </row>
    <row r="21" ht="15.75" customHeight="1">
      <c r="A21" s="6" t="s">
        <v>287</v>
      </c>
      <c r="B21" s="10">
        <v>56.0</v>
      </c>
      <c r="C21" s="6">
        <v>184.0</v>
      </c>
      <c r="D21" s="10">
        <v>15.0</v>
      </c>
      <c r="E21" s="6">
        <v>19.0</v>
      </c>
      <c r="F21" s="10">
        <v>15.0</v>
      </c>
      <c r="G21" s="6" t="s">
        <v>26</v>
      </c>
      <c r="H21" s="10">
        <v>56.0</v>
      </c>
      <c r="I21" s="6">
        <v>8.3</v>
      </c>
      <c r="J21" s="10">
        <v>56.0</v>
      </c>
      <c r="K21" s="6" t="s">
        <v>15</v>
      </c>
      <c r="L21" s="10">
        <v>15.0</v>
      </c>
      <c r="M21" s="6" t="s">
        <v>26</v>
      </c>
      <c r="N21" s="10">
        <v>15.0</v>
      </c>
      <c r="O21" s="6" t="s">
        <v>152</v>
      </c>
      <c r="P21" s="10">
        <v>56.0</v>
      </c>
      <c r="Q21" s="6">
        <v>154.0</v>
      </c>
      <c r="R21" s="10">
        <v>15.0</v>
      </c>
      <c r="S21" s="6">
        <v>17.0</v>
      </c>
      <c r="T21" s="10">
        <v>15.0</v>
      </c>
      <c r="U21" s="6" t="s">
        <v>26</v>
      </c>
      <c r="V21" s="10">
        <v>56.0</v>
      </c>
      <c r="W21" s="6">
        <v>8.9</v>
      </c>
      <c r="X21" s="10">
        <v>56.0</v>
      </c>
      <c r="Y21" s="6" t="s">
        <v>15</v>
      </c>
      <c r="Z21" s="10">
        <v>15.0</v>
      </c>
      <c r="AA21" s="6" t="s">
        <v>15</v>
      </c>
      <c r="AB21" s="10">
        <v>15.0</v>
      </c>
    </row>
    <row r="22" ht="15.75" customHeight="1">
      <c r="A22" s="6" t="s">
        <v>337</v>
      </c>
      <c r="B22" s="10">
        <v>55.0</v>
      </c>
      <c r="C22" s="6">
        <v>186.0</v>
      </c>
      <c r="D22" s="10">
        <v>16.0</v>
      </c>
      <c r="E22" s="6">
        <v>20.0</v>
      </c>
      <c r="F22" s="10">
        <v>16.0</v>
      </c>
      <c r="G22" s="6" t="s">
        <v>26</v>
      </c>
      <c r="H22" s="10">
        <v>55.0</v>
      </c>
      <c r="I22" s="6" t="s">
        <v>26</v>
      </c>
      <c r="J22" s="10">
        <v>55.0</v>
      </c>
      <c r="K22" s="6">
        <v>3.0</v>
      </c>
      <c r="L22" s="10">
        <v>16.0</v>
      </c>
      <c r="M22" s="6">
        <v>5.0</v>
      </c>
      <c r="N22" s="10">
        <v>16.0</v>
      </c>
      <c r="O22" s="6" t="s">
        <v>245</v>
      </c>
      <c r="P22" s="10">
        <v>55.0</v>
      </c>
      <c r="Q22" s="6">
        <v>156.0</v>
      </c>
      <c r="R22" s="10">
        <v>16.0</v>
      </c>
      <c r="S22" s="6">
        <v>18.0</v>
      </c>
      <c r="T22" s="10">
        <v>16.0</v>
      </c>
      <c r="U22" s="6" t="s">
        <v>26</v>
      </c>
      <c r="V22" s="10">
        <v>55.0</v>
      </c>
      <c r="W22" s="6" t="s">
        <v>26</v>
      </c>
      <c r="X22" s="10">
        <v>55.0</v>
      </c>
      <c r="Y22" s="6">
        <v>6.0</v>
      </c>
      <c r="Z22" s="10">
        <v>16.0</v>
      </c>
      <c r="AA22" s="6">
        <v>15.0</v>
      </c>
      <c r="AB22" s="10">
        <v>16.0</v>
      </c>
    </row>
    <row r="23" ht="15.75" customHeight="1">
      <c r="A23" s="6" t="s">
        <v>270</v>
      </c>
      <c r="B23" s="10">
        <v>54.0</v>
      </c>
      <c r="C23" s="6">
        <v>188.0</v>
      </c>
      <c r="D23" s="10">
        <v>17.0</v>
      </c>
      <c r="E23" s="6">
        <v>21.0</v>
      </c>
      <c r="F23" s="10">
        <v>17.0</v>
      </c>
      <c r="G23" s="6">
        <v>4.7</v>
      </c>
      <c r="H23" s="10">
        <v>54.0</v>
      </c>
      <c r="I23" s="6">
        <v>8.4</v>
      </c>
      <c r="J23" s="10">
        <v>54.0</v>
      </c>
      <c r="K23" s="6" t="s">
        <v>15</v>
      </c>
      <c r="L23" s="10">
        <v>17.0</v>
      </c>
      <c r="M23" s="6" t="s">
        <v>15</v>
      </c>
      <c r="N23" s="10">
        <v>17.0</v>
      </c>
      <c r="O23" s="6" t="s">
        <v>271</v>
      </c>
      <c r="P23" s="10">
        <v>54.0</v>
      </c>
      <c r="Q23" s="6">
        <v>158.0</v>
      </c>
      <c r="R23" s="10">
        <v>17.0</v>
      </c>
      <c r="S23" s="6">
        <v>19.0</v>
      </c>
      <c r="T23" s="10">
        <v>17.0</v>
      </c>
      <c r="U23" s="6">
        <v>5.0</v>
      </c>
      <c r="V23" s="10">
        <v>54.0</v>
      </c>
      <c r="W23" s="6">
        <v>9.0</v>
      </c>
      <c r="X23" s="10">
        <v>54.0</v>
      </c>
      <c r="Y23" s="6" t="s">
        <v>15</v>
      </c>
      <c r="Z23" s="10">
        <v>17.0</v>
      </c>
      <c r="AA23" s="6" t="s">
        <v>15</v>
      </c>
      <c r="AB23" s="10">
        <v>17.0</v>
      </c>
    </row>
    <row r="24" ht="15.75" customHeight="1">
      <c r="A24" s="6" t="s">
        <v>291</v>
      </c>
      <c r="B24" s="10">
        <v>53.0</v>
      </c>
      <c r="C24" s="6">
        <v>190.0</v>
      </c>
      <c r="D24" s="10">
        <v>18.0</v>
      </c>
      <c r="E24" s="6">
        <v>22.0</v>
      </c>
      <c r="F24" s="10">
        <v>18.0</v>
      </c>
      <c r="G24" s="6" t="s">
        <v>26</v>
      </c>
      <c r="H24" s="10">
        <v>53.0</v>
      </c>
      <c r="I24" s="6" t="s">
        <v>26</v>
      </c>
      <c r="J24" s="10">
        <v>53.0</v>
      </c>
      <c r="K24" s="6">
        <v>4.0</v>
      </c>
      <c r="L24" s="10">
        <v>18.0</v>
      </c>
      <c r="M24" s="6" t="s">
        <v>26</v>
      </c>
      <c r="N24" s="10">
        <v>18.0</v>
      </c>
      <c r="O24" s="6" t="s">
        <v>155</v>
      </c>
      <c r="P24" s="10">
        <v>53.0</v>
      </c>
      <c r="Q24" s="6">
        <v>160.0</v>
      </c>
      <c r="R24" s="10">
        <v>18.0</v>
      </c>
      <c r="S24" s="6" t="s">
        <v>26</v>
      </c>
      <c r="T24" s="10">
        <v>18.0</v>
      </c>
      <c r="U24" s="6" t="s">
        <v>26</v>
      </c>
      <c r="V24" s="10">
        <v>53.0</v>
      </c>
      <c r="W24" s="6" t="s">
        <v>26</v>
      </c>
      <c r="X24" s="10">
        <v>53.0</v>
      </c>
      <c r="Y24" s="6">
        <v>7.0</v>
      </c>
      <c r="Z24" s="10">
        <v>18.0</v>
      </c>
      <c r="AA24" s="6">
        <v>16.0</v>
      </c>
      <c r="AB24" s="10">
        <v>18.0</v>
      </c>
    </row>
    <row r="25" ht="15.75" customHeight="1">
      <c r="A25" s="6" t="s">
        <v>340</v>
      </c>
      <c r="B25" s="10">
        <v>52.0</v>
      </c>
      <c r="C25" s="6">
        <v>192.0</v>
      </c>
      <c r="D25" s="10">
        <v>19.0</v>
      </c>
      <c r="E25" s="6" t="s">
        <v>26</v>
      </c>
      <c r="F25" s="10">
        <v>19.0</v>
      </c>
      <c r="G25" s="6" t="s">
        <v>26</v>
      </c>
      <c r="H25" s="10">
        <v>52.0</v>
      </c>
      <c r="I25" s="6">
        <v>8.5</v>
      </c>
      <c r="J25" s="10">
        <v>52.0</v>
      </c>
      <c r="K25" s="6" t="s">
        <v>15</v>
      </c>
      <c r="L25" s="10">
        <v>19.0</v>
      </c>
      <c r="M25" s="6">
        <v>6.0</v>
      </c>
      <c r="N25" s="10">
        <v>19.0</v>
      </c>
      <c r="O25" s="6" t="s">
        <v>247</v>
      </c>
      <c r="P25" s="10">
        <v>52.0</v>
      </c>
      <c r="Q25" s="6">
        <v>162.0</v>
      </c>
      <c r="R25" s="10">
        <v>19.0</v>
      </c>
      <c r="S25" s="6">
        <v>20.0</v>
      </c>
      <c r="T25" s="10">
        <v>19.0</v>
      </c>
      <c r="U25" s="6" t="s">
        <v>26</v>
      </c>
      <c r="V25" s="10">
        <v>52.0</v>
      </c>
      <c r="W25" s="6">
        <v>9.1</v>
      </c>
      <c r="X25" s="10">
        <v>52.0</v>
      </c>
      <c r="Y25" s="6" t="s">
        <v>15</v>
      </c>
      <c r="Z25" s="10">
        <v>19.0</v>
      </c>
      <c r="AA25" s="6" t="s">
        <v>15</v>
      </c>
      <c r="AB25" s="10">
        <v>19.0</v>
      </c>
    </row>
    <row r="26" ht="15.75" customHeight="1">
      <c r="A26" s="6" t="s">
        <v>239</v>
      </c>
      <c r="B26" s="10">
        <v>51.0</v>
      </c>
      <c r="C26" s="6">
        <v>194.0</v>
      </c>
      <c r="D26" s="10">
        <v>20.0</v>
      </c>
      <c r="E26" s="6">
        <v>23.0</v>
      </c>
      <c r="F26" s="10">
        <v>20.0</v>
      </c>
      <c r="G26" s="6" t="s">
        <v>26</v>
      </c>
      <c r="H26" s="10">
        <v>51.0</v>
      </c>
      <c r="I26" s="6" t="s">
        <v>26</v>
      </c>
      <c r="J26" s="10">
        <v>51.0</v>
      </c>
      <c r="K26" s="6">
        <v>5.0</v>
      </c>
      <c r="L26" s="10">
        <v>20.0</v>
      </c>
      <c r="M26" s="6" t="s">
        <v>26</v>
      </c>
      <c r="N26" s="10">
        <v>20.0</v>
      </c>
      <c r="O26" s="6" t="s">
        <v>17</v>
      </c>
      <c r="P26" s="10">
        <v>51.0</v>
      </c>
      <c r="Q26" s="6">
        <v>164.0</v>
      </c>
      <c r="R26" s="10">
        <v>20.0</v>
      </c>
      <c r="S26" s="6" t="s">
        <v>26</v>
      </c>
      <c r="T26" s="10">
        <v>20.0</v>
      </c>
      <c r="U26" s="6" t="s">
        <v>26</v>
      </c>
      <c r="V26" s="10">
        <v>51.0</v>
      </c>
      <c r="W26" s="6" t="s">
        <v>26</v>
      </c>
      <c r="X26" s="10">
        <v>51.0</v>
      </c>
      <c r="Y26" s="6">
        <v>8.0</v>
      </c>
      <c r="Z26" s="10">
        <v>20.0</v>
      </c>
      <c r="AA26" s="6">
        <v>17.0</v>
      </c>
      <c r="AB26" s="10">
        <v>20.0</v>
      </c>
    </row>
    <row r="27" ht="15.75" customHeight="1">
      <c r="A27" s="6" t="s">
        <v>205</v>
      </c>
      <c r="B27" s="10">
        <v>50.0</v>
      </c>
      <c r="C27" s="6">
        <v>196.0</v>
      </c>
      <c r="D27" s="10">
        <v>21.0</v>
      </c>
      <c r="E27" s="6" t="s">
        <v>15</v>
      </c>
      <c r="F27" s="10">
        <v>21.0</v>
      </c>
      <c r="G27" s="6">
        <v>4.8</v>
      </c>
      <c r="H27" s="10">
        <v>50.0</v>
      </c>
      <c r="I27" s="6">
        <v>8.6</v>
      </c>
      <c r="J27" s="10">
        <v>50.0</v>
      </c>
      <c r="K27" s="6" t="s">
        <v>15</v>
      </c>
      <c r="L27" s="10">
        <v>21.0</v>
      </c>
      <c r="M27" s="6" t="s">
        <v>15</v>
      </c>
      <c r="N27" s="10">
        <v>21.0</v>
      </c>
      <c r="O27" s="6" t="s">
        <v>159</v>
      </c>
      <c r="P27" s="10">
        <v>50.0</v>
      </c>
      <c r="Q27" s="6">
        <v>166.0</v>
      </c>
      <c r="R27" s="10">
        <v>21.0</v>
      </c>
      <c r="S27" s="6">
        <v>21.0</v>
      </c>
      <c r="T27" s="10">
        <v>21.0</v>
      </c>
      <c r="U27" s="6">
        <v>5.1</v>
      </c>
      <c r="V27" s="10">
        <v>50.0</v>
      </c>
      <c r="W27" s="6">
        <v>9.2</v>
      </c>
      <c r="X27" s="10">
        <v>50.0</v>
      </c>
      <c r="Y27" s="6" t="s">
        <v>15</v>
      </c>
      <c r="Z27" s="10">
        <v>21.0</v>
      </c>
      <c r="AA27" s="6" t="s">
        <v>15</v>
      </c>
      <c r="AB27" s="10">
        <v>21.0</v>
      </c>
    </row>
    <row r="28" ht="15.75" customHeight="1">
      <c r="A28" s="6" t="s">
        <v>241</v>
      </c>
      <c r="B28" s="10">
        <v>49.0</v>
      </c>
      <c r="C28" s="6">
        <v>198.0</v>
      </c>
      <c r="D28" s="10">
        <v>22.0</v>
      </c>
      <c r="E28" s="6">
        <v>24.0</v>
      </c>
      <c r="F28" s="10">
        <v>22.0</v>
      </c>
      <c r="G28" s="6" t="s">
        <v>26</v>
      </c>
      <c r="H28" s="10">
        <v>49.0</v>
      </c>
      <c r="I28" s="6" t="s">
        <v>26</v>
      </c>
      <c r="J28" s="10">
        <v>49.0</v>
      </c>
      <c r="K28" s="6">
        <v>6.0</v>
      </c>
      <c r="L28" s="10">
        <v>22.0</v>
      </c>
      <c r="M28" s="6">
        <v>7.0</v>
      </c>
      <c r="N28" s="10">
        <v>22.0</v>
      </c>
      <c r="O28" s="6" t="s">
        <v>19</v>
      </c>
      <c r="P28" s="10">
        <v>49.0</v>
      </c>
      <c r="Q28" s="6">
        <v>168.0</v>
      </c>
      <c r="R28" s="10">
        <v>22.0</v>
      </c>
      <c r="S28" s="6" t="s">
        <v>26</v>
      </c>
      <c r="T28" s="10">
        <v>22.0</v>
      </c>
      <c r="U28" s="6" t="s">
        <v>26</v>
      </c>
      <c r="V28" s="10">
        <v>49.0</v>
      </c>
      <c r="W28" s="6" t="s">
        <v>26</v>
      </c>
      <c r="X28" s="10">
        <v>49.0</v>
      </c>
      <c r="Y28" s="6">
        <v>9.0</v>
      </c>
      <c r="Z28" s="10">
        <v>22.0</v>
      </c>
      <c r="AA28" s="6">
        <v>18.0</v>
      </c>
      <c r="AB28" s="10">
        <v>22.0</v>
      </c>
    </row>
    <row r="29" ht="15.75" customHeight="1">
      <c r="A29" s="6" t="s">
        <v>341</v>
      </c>
      <c r="B29" s="10">
        <v>48.0</v>
      </c>
      <c r="C29" s="6">
        <v>200.0</v>
      </c>
      <c r="D29" s="10">
        <v>23.0</v>
      </c>
      <c r="E29" s="6" t="s">
        <v>26</v>
      </c>
      <c r="F29" s="10">
        <v>23.0</v>
      </c>
      <c r="G29" s="6" t="s">
        <v>26</v>
      </c>
      <c r="H29" s="10">
        <v>48.0</v>
      </c>
      <c r="I29" s="6" t="s">
        <v>26</v>
      </c>
      <c r="J29" s="10">
        <v>48.0</v>
      </c>
      <c r="K29" s="6" t="s">
        <v>26</v>
      </c>
      <c r="L29" s="10">
        <v>23.0</v>
      </c>
      <c r="M29" s="6" t="s">
        <v>26</v>
      </c>
      <c r="N29" s="10">
        <v>23.0</v>
      </c>
      <c r="O29" s="6" t="s">
        <v>248</v>
      </c>
      <c r="P29" s="10">
        <v>48.0</v>
      </c>
      <c r="Q29" s="6">
        <v>170.0</v>
      </c>
      <c r="R29" s="10">
        <v>23.0</v>
      </c>
      <c r="S29" s="6">
        <v>22.0</v>
      </c>
      <c r="T29" s="10">
        <v>23.0</v>
      </c>
      <c r="U29" s="6" t="s">
        <v>26</v>
      </c>
      <c r="V29" s="10">
        <v>48.0</v>
      </c>
      <c r="W29" s="6" t="s">
        <v>26</v>
      </c>
      <c r="X29" s="10">
        <v>48.0</v>
      </c>
      <c r="Y29" s="6" t="s">
        <v>26</v>
      </c>
      <c r="Z29" s="10">
        <v>23.0</v>
      </c>
      <c r="AA29" s="6" t="s">
        <v>15</v>
      </c>
      <c r="AB29" s="10">
        <v>23.0</v>
      </c>
    </row>
    <row r="30" ht="15.75" customHeight="1">
      <c r="A30" s="6" t="s">
        <v>206</v>
      </c>
      <c r="B30" s="10">
        <v>47.0</v>
      </c>
      <c r="C30" s="6">
        <v>202.0</v>
      </c>
      <c r="D30" s="10">
        <v>24.0</v>
      </c>
      <c r="E30" s="6">
        <v>25.0</v>
      </c>
      <c r="F30" s="10">
        <v>24.0</v>
      </c>
      <c r="G30" s="6" t="s">
        <v>26</v>
      </c>
      <c r="H30" s="10">
        <v>47.0</v>
      </c>
      <c r="I30" s="6">
        <v>8.7</v>
      </c>
      <c r="J30" s="10">
        <v>47.0</v>
      </c>
      <c r="K30" s="6">
        <v>7.0</v>
      </c>
      <c r="L30" s="10">
        <v>24.0</v>
      </c>
      <c r="M30" s="6" t="s">
        <v>26</v>
      </c>
      <c r="N30" s="10">
        <v>24.0</v>
      </c>
      <c r="O30" s="6" t="s">
        <v>160</v>
      </c>
      <c r="P30" s="10">
        <v>47.0</v>
      </c>
      <c r="Q30" s="6">
        <v>172.0</v>
      </c>
      <c r="R30" s="10">
        <v>24.0</v>
      </c>
      <c r="S30" s="6" t="s">
        <v>15</v>
      </c>
      <c r="T30" s="10">
        <v>24.0</v>
      </c>
      <c r="U30" s="6" t="s">
        <v>26</v>
      </c>
      <c r="V30" s="10">
        <v>47.0</v>
      </c>
      <c r="W30" s="6">
        <v>9.3</v>
      </c>
      <c r="X30" s="10">
        <v>47.0</v>
      </c>
      <c r="Y30" s="6">
        <v>10.0</v>
      </c>
      <c r="Z30" s="10">
        <v>24.0</v>
      </c>
      <c r="AA30" s="6">
        <v>19.0</v>
      </c>
      <c r="AB30" s="10">
        <v>24.0</v>
      </c>
    </row>
    <row r="31" ht="15.75" customHeight="1">
      <c r="A31" s="6" t="s">
        <v>242</v>
      </c>
      <c r="B31" s="10">
        <v>46.0</v>
      </c>
      <c r="C31" s="6">
        <v>204.0</v>
      </c>
      <c r="D31" s="10">
        <v>25.0</v>
      </c>
      <c r="E31" s="6" t="s">
        <v>26</v>
      </c>
      <c r="F31" s="10">
        <v>25.0</v>
      </c>
      <c r="G31" s="6" t="s">
        <v>26</v>
      </c>
      <c r="H31" s="10">
        <v>46.0</v>
      </c>
      <c r="I31" s="6" t="s">
        <v>26</v>
      </c>
      <c r="J31" s="10">
        <v>46.0</v>
      </c>
      <c r="K31" s="6" t="s">
        <v>26</v>
      </c>
      <c r="L31" s="10">
        <v>25.0</v>
      </c>
      <c r="M31" s="6" t="s">
        <v>15</v>
      </c>
      <c r="N31" s="10">
        <v>25.0</v>
      </c>
      <c r="O31" s="6" t="s">
        <v>21</v>
      </c>
      <c r="P31" s="10">
        <v>46.0</v>
      </c>
      <c r="Q31" s="6">
        <v>174.0</v>
      </c>
      <c r="R31" s="10">
        <v>25.0</v>
      </c>
      <c r="S31" s="6">
        <v>23.0</v>
      </c>
      <c r="T31" s="10">
        <v>25.0</v>
      </c>
      <c r="U31" s="6" t="s">
        <v>26</v>
      </c>
      <c r="V31" s="10">
        <v>46.0</v>
      </c>
      <c r="W31" s="6" t="s">
        <v>26</v>
      </c>
      <c r="X31" s="10">
        <v>46.0</v>
      </c>
      <c r="Y31" s="6" t="s">
        <v>26</v>
      </c>
      <c r="Z31" s="10">
        <v>25.0</v>
      </c>
      <c r="AA31" s="6" t="s">
        <v>15</v>
      </c>
      <c r="AB31" s="10">
        <v>25.0</v>
      </c>
    </row>
    <row r="32" ht="15.75" customHeight="1">
      <c r="A32" s="6" t="s">
        <v>150</v>
      </c>
      <c r="B32" s="10">
        <v>45.0</v>
      </c>
      <c r="C32" s="6">
        <v>206.0</v>
      </c>
      <c r="D32" s="10">
        <v>26.0</v>
      </c>
      <c r="E32" s="6">
        <v>26.0</v>
      </c>
      <c r="F32" s="10">
        <v>26.0</v>
      </c>
      <c r="G32" s="6">
        <v>4.9</v>
      </c>
      <c r="H32" s="10">
        <v>45.0</v>
      </c>
      <c r="I32" s="6" t="s">
        <v>26</v>
      </c>
      <c r="J32" s="10">
        <v>45.0</v>
      </c>
      <c r="K32" s="6">
        <v>8.0</v>
      </c>
      <c r="L32" s="10">
        <v>26.0</v>
      </c>
      <c r="M32" s="6">
        <v>8.0</v>
      </c>
      <c r="N32" s="10">
        <v>26.0</v>
      </c>
      <c r="O32" s="6" t="s">
        <v>151</v>
      </c>
      <c r="P32" s="10">
        <v>45.0</v>
      </c>
      <c r="Q32" s="6">
        <v>176.0</v>
      </c>
      <c r="R32" s="10">
        <v>26.0</v>
      </c>
      <c r="S32" s="6" t="s">
        <v>26</v>
      </c>
      <c r="T32" s="10">
        <v>26.0</v>
      </c>
      <c r="U32" s="6">
        <v>5.2</v>
      </c>
      <c r="V32" s="10">
        <v>45.0</v>
      </c>
      <c r="W32" s="6" t="s">
        <v>26</v>
      </c>
      <c r="X32" s="10">
        <v>45.0</v>
      </c>
      <c r="Y32" s="6">
        <v>11.0</v>
      </c>
      <c r="Z32" s="10">
        <v>26.0</v>
      </c>
      <c r="AA32" s="6">
        <v>20.0</v>
      </c>
      <c r="AB32" s="10">
        <v>26.0</v>
      </c>
    </row>
    <row r="33" ht="15.75" customHeight="1">
      <c r="A33" s="6" t="s">
        <v>207</v>
      </c>
      <c r="B33" s="10">
        <v>44.0</v>
      </c>
      <c r="C33" s="6">
        <v>207.0</v>
      </c>
      <c r="D33" s="10">
        <v>27.0</v>
      </c>
      <c r="E33" s="6" t="s">
        <v>15</v>
      </c>
      <c r="F33" s="10">
        <v>27.0</v>
      </c>
      <c r="G33" s="6" t="s">
        <v>26</v>
      </c>
      <c r="H33" s="10">
        <v>44.0</v>
      </c>
      <c r="I33" s="6">
        <v>8.8</v>
      </c>
      <c r="J33" s="10">
        <v>44.0</v>
      </c>
      <c r="K33" s="6" t="s">
        <v>15</v>
      </c>
      <c r="L33" s="10">
        <v>27.0</v>
      </c>
      <c r="M33" s="6" t="s">
        <v>26</v>
      </c>
      <c r="N33" s="10">
        <v>27.0</v>
      </c>
      <c r="O33" s="6" t="s">
        <v>23</v>
      </c>
      <c r="P33" s="10">
        <v>44.0</v>
      </c>
      <c r="Q33" s="6">
        <v>178.0</v>
      </c>
      <c r="R33" s="10">
        <v>27.0</v>
      </c>
      <c r="S33" s="6">
        <v>24.0</v>
      </c>
      <c r="T33" s="10">
        <v>27.0</v>
      </c>
      <c r="U33" s="6" t="s">
        <v>26</v>
      </c>
      <c r="V33" s="10">
        <v>44.0</v>
      </c>
      <c r="W33" s="6">
        <v>9.4</v>
      </c>
      <c r="X33" s="10">
        <v>44.0</v>
      </c>
      <c r="Y33" s="6" t="s">
        <v>15</v>
      </c>
      <c r="Z33" s="10">
        <v>27.0</v>
      </c>
      <c r="AA33" s="6" t="s">
        <v>15</v>
      </c>
      <c r="AB33" s="10">
        <v>27.0</v>
      </c>
    </row>
    <row r="34" ht="15.75" customHeight="1">
      <c r="A34" s="6" t="s">
        <v>243</v>
      </c>
      <c r="B34" s="10">
        <v>43.0</v>
      </c>
      <c r="C34" s="6">
        <v>208.0</v>
      </c>
      <c r="D34" s="10">
        <v>28.0</v>
      </c>
      <c r="E34" s="6">
        <v>27.0</v>
      </c>
      <c r="F34" s="10">
        <v>28.0</v>
      </c>
      <c r="G34" s="6" t="s">
        <v>26</v>
      </c>
      <c r="H34" s="10">
        <v>43.0</v>
      </c>
      <c r="I34" s="6" t="s">
        <v>26</v>
      </c>
      <c r="J34" s="10">
        <v>43.0</v>
      </c>
      <c r="K34" s="6">
        <v>9.0</v>
      </c>
      <c r="L34" s="10">
        <v>28.0</v>
      </c>
      <c r="M34" s="6" t="s">
        <v>26</v>
      </c>
      <c r="N34" s="10">
        <v>28.0</v>
      </c>
      <c r="O34" s="6" t="s">
        <v>153</v>
      </c>
      <c r="P34" s="10">
        <v>43.0</v>
      </c>
      <c r="Q34" s="6">
        <v>180.0</v>
      </c>
      <c r="R34" s="10">
        <v>28.0</v>
      </c>
      <c r="S34" s="6" t="s">
        <v>15</v>
      </c>
      <c r="T34" s="10">
        <v>28.0</v>
      </c>
      <c r="U34" s="6" t="s">
        <v>26</v>
      </c>
      <c r="V34" s="10">
        <v>43.0</v>
      </c>
      <c r="W34" s="6" t="s">
        <v>26</v>
      </c>
      <c r="X34" s="10">
        <v>43.0</v>
      </c>
      <c r="Y34" s="6">
        <v>12.0</v>
      </c>
      <c r="Z34" s="10">
        <v>28.0</v>
      </c>
      <c r="AA34" s="6">
        <v>21.0</v>
      </c>
      <c r="AB34" s="10">
        <v>28.0</v>
      </c>
    </row>
    <row r="35" ht="15.75" customHeight="1">
      <c r="A35" s="6" t="s">
        <v>152</v>
      </c>
      <c r="B35" s="10">
        <v>42.0</v>
      </c>
      <c r="C35" s="6">
        <v>209.0</v>
      </c>
      <c r="D35" s="10">
        <v>29.0</v>
      </c>
      <c r="E35" s="6" t="s">
        <v>15</v>
      </c>
      <c r="F35" s="10">
        <v>29.0</v>
      </c>
      <c r="G35" s="6" t="s">
        <v>26</v>
      </c>
      <c r="H35" s="10">
        <v>42.0</v>
      </c>
      <c r="I35" s="6" t="s">
        <v>26</v>
      </c>
      <c r="J35" s="10">
        <v>42.0</v>
      </c>
      <c r="K35" s="6" t="s">
        <v>26</v>
      </c>
      <c r="L35" s="10">
        <v>29.0</v>
      </c>
      <c r="M35" s="6" t="s">
        <v>15</v>
      </c>
      <c r="N35" s="10">
        <v>29.0</v>
      </c>
      <c r="O35" s="6" t="s">
        <v>244</v>
      </c>
      <c r="P35" s="10">
        <v>42.0</v>
      </c>
      <c r="Q35" s="6">
        <v>182.0</v>
      </c>
      <c r="R35" s="10">
        <v>29.0</v>
      </c>
      <c r="S35" s="6">
        <v>25.0</v>
      </c>
      <c r="T35" s="10">
        <v>29.0</v>
      </c>
      <c r="U35" s="6" t="s">
        <v>26</v>
      </c>
      <c r="V35" s="10">
        <v>42.0</v>
      </c>
      <c r="W35" s="6" t="s">
        <v>26</v>
      </c>
      <c r="X35" s="10">
        <v>42.0</v>
      </c>
      <c r="Y35" s="6" t="s">
        <v>26</v>
      </c>
      <c r="Z35" s="10">
        <v>29.0</v>
      </c>
      <c r="AA35" s="6" t="s">
        <v>15</v>
      </c>
      <c r="AB35" s="10">
        <v>29.0</v>
      </c>
    </row>
    <row r="36" ht="15.75" customHeight="1">
      <c r="A36" s="6" t="s">
        <v>209</v>
      </c>
      <c r="B36" s="10">
        <v>41.0</v>
      </c>
      <c r="C36" s="6">
        <v>210.0</v>
      </c>
      <c r="D36" s="10">
        <v>30.0</v>
      </c>
      <c r="E36" s="6">
        <v>28.0</v>
      </c>
      <c r="F36" s="10">
        <v>30.0</v>
      </c>
      <c r="G36" s="6" t="s">
        <v>26</v>
      </c>
      <c r="H36" s="10">
        <v>41.0</v>
      </c>
      <c r="I36" s="6">
        <v>8.9</v>
      </c>
      <c r="J36" s="10">
        <v>41.0</v>
      </c>
      <c r="K36" s="6">
        <v>10.0</v>
      </c>
      <c r="L36" s="10">
        <v>30.0</v>
      </c>
      <c r="M36" s="6">
        <v>9.0</v>
      </c>
      <c r="N36" s="10">
        <v>30.0</v>
      </c>
      <c r="O36" s="6" t="s">
        <v>28</v>
      </c>
      <c r="P36" s="10">
        <v>41.0</v>
      </c>
      <c r="Q36" s="6">
        <v>184.0</v>
      </c>
      <c r="R36" s="10">
        <v>30.0</v>
      </c>
      <c r="S36" s="6" t="s">
        <v>15</v>
      </c>
      <c r="T36" s="10">
        <v>30.0</v>
      </c>
      <c r="U36" s="6" t="s">
        <v>26</v>
      </c>
      <c r="V36" s="10">
        <v>41.0</v>
      </c>
      <c r="W36" s="6">
        <v>9.5</v>
      </c>
      <c r="X36" s="10">
        <v>41.0</v>
      </c>
      <c r="Y36" s="6">
        <v>13.0</v>
      </c>
      <c r="Z36" s="10">
        <v>30.0</v>
      </c>
      <c r="AA36" s="6">
        <v>22.0</v>
      </c>
      <c r="AB36" s="10">
        <v>30.0</v>
      </c>
    </row>
    <row r="37" ht="15.75" customHeight="1">
      <c r="A37" s="6" t="s">
        <v>245</v>
      </c>
      <c r="B37" s="10">
        <v>40.0</v>
      </c>
      <c r="C37" s="6">
        <v>211.0</v>
      </c>
      <c r="D37" s="10">
        <v>31.0</v>
      </c>
      <c r="E37" s="6" t="s">
        <v>15</v>
      </c>
      <c r="F37" s="10">
        <v>31.0</v>
      </c>
      <c r="G37" s="6">
        <v>5.0</v>
      </c>
      <c r="H37" s="10">
        <v>40.0</v>
      </c>
      <c r="I37" s="6" t="s">
        <v>26</v>
      </c>
      <c r="J37" s="10">
        <v>40.0</v>
      </c>
      <c r="K37" s="6" t="s">
        <v>26</v>
      </c>
      <c r="L37" s="10">
        <v>31.0</v>
      </c>
      <c r="M37" s="6" t="s">
        <v>26</v>
      </c>
      <c r="N37" s="10">
        <v>31.0</v>
      </c>
      <c r="O37" s="6" t="s">
        <v>164</v>
      </c>
      <c r="P37" s="10">
        <v>40.0</v>
      </c>
      <c r="Q37" s="6">
        <v>186.0</v>
      </c>
      <c r="R37" s="10">
        <v>31.0</v>
      </c>
      <c r="S37" s="6" t="s">
        <v>26</v>
      </c>
      <c r="T37" s="10">
        <v>31.0</v>
      </c>
      <c r="U37" s="6">
        <v>5.3</v>
      </c>
      <c r="V37" s="10">
        <v>40.0</v>
      </c>
      <c r="W37" s="6" t="s">
        <v>26</v>
      </c>
      <c r="X37" s="10">
        <v>40.0</v>
      </c>
      <c r="Y37" s="6" t="s">
        <v>26</v>
      </c>
      <c r="Z37" s="10">
        <v>31.0</v>
      </c>
      <c r="AA37" s="6" t="s">
        <v>15</v>
      </c>
      <c r="AB37" s="10">
        <v>31.0</v>
      </c>
    </row>
    <row r="38" ht="15.75" customHeight="1">
      <c r="A38" s="6" t="s">
        <v>154</v>
      </c>
      <c r="B38" s="10">
        <v>39.0</v>
      </c>
      <c r="C38" s="6">
        <v>212.0</v>
      </c>
      <c r="D38" s="10">
        <v>32.0</v>
      </c>
      <c r="E38" s="6">
        <v>29.0</v>
      </c>
      <c r="F38" s="10">
        <v>32.0</v>
      </c>
      <c r="G38" s="6" t="s">
        <v>26</v>
      </c>
      <c r="H38" s="10">
        <v>39.0</v>
      </c>
      <c r="I38" s="6" t="s">
        <v>26</v>
      </c>
      <c r="J38" s="10">
        <v>39.0</v>
      </c>
      <c r="K38" s="6">
        <v>11.0</v>
      </c>
      <c r="L38" s="10">
        <v>32.0</v>
      </c>
      <c r="M38" s="6" t="s">
        <v>26</v>
      </c>
      <c r="N38" s="10">
        <v>32.0</v>
      </c>
      <c r="O38" s="6" t="s">
        <v>156</v>
      </c>
      <c r="P38" s="10">
        <v>39.0</v>
      </c>
      <c r="Q38" s="6">
        <v>188.0</v>
      </c>
      <c r="R38" s="10">
        <v>32.0</v>
      </c>
      <c r="S38" s="6">
        <v>26.0</v>
      </c>
      <c r="T38" s="10">
        <v>32.0</v>
      </c>
      <c r="U38" s="6" t="s">
        <v>26</v>
      </c>
      <c r="V38" s="10">
        <v>39.0</v>
      </c>
      <c r="W38" s="6">
        <v>9.6</v>
      </c>
      <c r="X38" s="10">
        <v>39.0</v>
      </c>
      <c r="Y38" s="6">
        <v>14.0</v>
      </c>
      <c r="Z38" s="10">
        <v>32.0</v>
      </c>
      <c r="AA38" s="6">
        <v>23.0</v>
      </c>
      <c r="AB38" s="10">
        <v>32.0</v>
      </c>
    </row>
    <row r="39" ht="15.75" customHeight="1">
      <c r="A39" s="6" t="s">
        <v>271</v>
      </c>
      <c r="B39" s="10">
        <v>38.0</v>
      </c>
      <c r="C39" s="6">
        <v>213.0</v>
      </c>
      <c r="D39" s="10">
        <v>33.0</v>
      </c>
      <c r="E39" s="6" t="s">
        <v>15</v>
      </c>
      <c r="F39" s="10">
        <v>33.0</v>
      </c>
      <c r="G39" s="6" t="s">
        <v>26</v>
      </c>
      <c r="H39" s="10">
        <v>38.0</v>
      </c>
      <c r="I39" s="6">
        <v>9.0</v>
      </c>
      <c r="J39" s="10">
        <v>38.0</v>
      </c>
      <c r="K39" s="6" t="s">
        <v>15</v>
      </c>
      <c r="L39" s="10">
        <v>33.0</v>
      </c>
      <c r="M39" s="6" t="s">
        <v>15</v>
      </c>
      <c r="N39" s="10">
        <v>33.0</v>
      </c>
      <c r="O39" s="6" t="s">
        <v>32</v>
      </c>
      <c r="P39" s="10">
        <v>38.0</v>
      </c>
      <c r="Q39" s="6">
        <v>190.0</v>
      </c>
      <c r="R39" s="10">
        <v>33.0</v>
      </c>
      <c r="S39" s="6" t="s">
        <v>15</v>
      </c>
      <c r="T39" s="10">
        <v>33.0</v>
      </c>
      <c r="U39" s="6" t="s">
        <v>26</v>
      </c>
      <c r="V39" s="10">
        <v>38.0</v>
      </c>
      <c r="W39" s="6" t="s">
        <v>26</v>
      </c>
      <c r="X39" s="10">
        <v>38.0</v>
      </c>
      <c r="Y39" s="6" t="s">
        <v>15</v>
      </c>
      <c r="Z39" s="10">
        <v>33.0</v>
      </c>
      <c r="AA39" s="6" t="s">
        <v>15</v>
      </c>
      <c r="AB39" s="10">
        <v>33.0</v>
      </c>
    </row>
    <row r="40" ht="15.75" customHeight="1">
      <c r="A40" s="6" t="s">
        <v>246</v>
      </c>
      <c r="B40" s="10">
        <v>37.0</v>
      </c>
      <c r="C40" s="6">
        <v>214.0</v>
      </c>
      <c r="D40" s="10">
        <v>34.0</v>
      </c>
      <c r="E40" s="6">
        <v>30.0</v>
      </c>
      <c r="F40" s="10">
        <v>34.0</v>
      </c>
      <c r="G40" s="6" t="s">
        <v>26</v>
      </c>
      <c r="H40" s="10">
        <v>37.0</v>
      </c>
      <c r="I40" s="6" t="s">
        <v>26</v>
      </c>
      <c r="J40" s="10">
        <v>37.0</v>
      </c>
      <c r="K40" s="6" t="s">
        <v>26</v>
      </c>
      <c r="L40" s="10">
        <v>34.0</v>
      </c>
      <c r="M40" s="6">
        <v>10.0</v>
      </c>
      <c r="N40" s="10">
        <v>34.0</v>
      </c>
      <c r="O40" s="6" t="s">
        <v>158</v>
      </c>
      <c r="P40" s="10">
        <v>37.0</v>
      </c>
      <c r="Q40" s="6">
        <v>192.0</v>
      </c>
      <c r="R40" s="10">
        <v>34.0</v>
      </c>
      <c r="S40" s="6" t="s">
        <v>15</v>
      </c>
      <c r="T40" s="10">
        <v>34.0</v>
      </c>
      <c r="U40" s="6" t="s">
        <v>26</v>
      </c>
      <c r="V40" s="10">
        <v>37.0</v>
      </c>
      <c r="W40" s="6">
        <v>9.7</v>
      </c>
      <c r="X40" s="10">
        <v>37.0</v>
      </c>
      <c r="Y40" s="6">
        <v>15.0</v>
      </c>
      <c r="Z40" s="10">
        <v>34.0</v>
      </c>
      <c r="AA40" s="6">
        <v>24.0</v>
      </c>
      <c r="AB40" s="10">
        <v>34.0</v>
      </c>
    </row>
    <row r="41" ht="15.75" customHeight="1">
      <c r="A41" s="6" t="s">
        <v>155</v>
      </c>
      <c r="B41" s="10">
        <v>36.0</v>
      </c>
      <c r="C41" s="6">
        <v>215.0</v>
      </c>
      <c r="D41" s="10">
        <v>35.0</v>
      </c>
      <c r="E41" s="6" t="s">
        <v>15</v>
      </c>
      <c r="F41" s="10">
        <v>35.0</v>
      </c>
      <c r="G41" s="6">
        <v>5.1</v>
      </c>
      <c r="H41" s="10">
        <v>36.0</v>
      </c>
      <c r="I41" s="6">
        <v>9.1</v>
      </c>
      <c r="J41" s="10">
        <v>36.0</v>
      </c>
      <c r="K41" s="6">
        <v>12.0</v>
      </c>
      <c r="L41" s="10">
        <v>35.0</v>
      </c>
      <c r="M41" s="6" t="s">
        <v>26</v>
      </c>
      <c r="N41" s="10">
        <v>35.0</v>
      </c>
      <c r="O41" s="6" t="s">
        <v>165</v>
      </c>
      <c r="P41" s="10">
        <v>36.0</v>
      </c>
      <c r="Q41" s="6">
        <v>194.0</v>
      </c>
      <c r="R41" s="10">
        <v>35.0</v>
      </c>
      <c r="S41" s="6">
        <v>27.0</v>
      </c>
      <c r="T41" s="10">
        <v>35.0</v>
      </c>
      <c r="U41" s="6" t="s">
        <v>26</v>
      </c>
      <c r="V41" s="10">
        <v>36.0</v>
      </c>
      <c r="W41" s="6" t="s">
        <v>26</v>
      </c>
      <c r="X41" s="10">
        <v>36.0</v>
      </c>
      <c r="Y41" s="6" t="s">
        <v>15</v>
      </c>
      <c r="Z41" s="10">
        <v>35.0</v>
      </c>
      <c r="AA41" s="6" t="s">
        <v>15</v>
      </c>
      <c r="AB41" s="10">
        <v>35.0</v>
      </c>
    </row>
    <row r="42" ht="15.75" customHeight="1">
      <c r="A42" s="6" t="s">
        <v>14</v>
      </c>
      <c r="B42" s="10">
        <v>35.0</v>
      </c>
      <c r="C42" s="6">
        <v>216.0</v>
      </c>
      <c r="D42" s="10">
        <v>36.0</v>
      </c>
      <c r="E42" s="6">
        <v>31.0</v>
      </c>
      <c r="F42" s="10">
        <v>36.0</v>
      </c>
      <c r="G42" s="6" t="s">
        <v>26</v>
      </c>
      <c r="H42" s="10">
        <v>35.0</v>
      </c>
      <c r="I42" s="6" t="s">
        <v>26</v>
      </c>
      <c r="J42" s="10">
        <v>35.0</v>
      </c>
      <c r="K42" s="6" t="s">
        <v>15</v>
      </c>
      <c r="L42" s="10">
        <v>36.0</v>
      </c>
      <c r="M42" s="6" t="s">
        <v>26</v>
      </c>
      <c r="N42" s="10">
        <v>36.0</v>
      </c>
      <c r="O42" s="6" t="s">
        <v>36</v>
      </c>
      <c r="P42" s="10">
        <v>35.0</v>
      </c>
      <c r="Q42" s="6">
        <v>196.0</v>
      </c>
      <c r="R42" s="10">
        <v>36.0</v>
      </c>
      <c r="S42" s="6" t="s">
        <v>15</v>
      </c>
      <c r="T42" s="10">
        <v>36.0</v>
      </c>
      <c r="U42" s="6">
        <v>5.4</v>
      </c>
      <c r="V42" s="10">
        <v>35.0</v>
      </c>
      <c r="W42" s="6">
        <v>9.8</v>
      </c>
      <c r="X42" s="10">
        <v>35.0</v>
      </c>
      <c r="Y42" s="6">
        <v>16.0</v>
      </c>
      <c r="Z42" s="10">
        <v>36.0</v>
      </c>
      <c r="AA42" s="6">
        <v>25.0</v>
      </c>
      <c r="AB42" s="10">
        <v>36.0</v>
      </c>
    </row>
    <row r="43" ht="15.75" customHeight="1">
      <c r="A43" s="6" t="s">
        <v>157</v>
      </c>
      <c r="B43" s="10">
        <v>34.0</v>
      </c>
      <c r="C43" s="6">
        <v>217.0</v>
      </c>
      <c r="D43" s="10">
        <v>37.0</v>
      </c>
      <c r="E43" s="6" t="s">
        <v>15</v>
      </c>
      <c r="F43" s="10">
        <v>37.0</v>
      </c>
      <c r="G43" s="6" t="s">
        <v>26</v>
      </c>
      <c r="H43" s="10">
        <v>34.0</v>
      </c>
      <c r="I43" s="6">
        <v>9.2</v>
      </c>
      <c r="J43" s="10">
        <v>34.0</v>
      </c>
      <c r="K43" s="6" t="s">
        <v>26</v>
      </c>
      <c r="L43" s="10">
        <v>37.0</v>
      </c>
      <c r="M43" s="6" t="s">
        <v>15</v>
      </c>
      <c r="N43" s="10">
        <v>37.0</v>
      </c>
      <c r="O43" s="6" t="s">
        <v>20</v>
      </c>
      <c r="P43" s="10">
        <v>34.0</v>
      </c>
      <c r="Q43" s="6">
        <v>197.0</v>
      </c>
      <c r="R43" s="10">
        <v>37.0</v>
      </c>
      <c r="S43" s="6" t="s">
        <v>26</v>
      </c>
      <c r="T43" s="10">
        <v>37.0</v>
      </c>
      <c r="U43" s="6" t="s">
        <v>26</v>
      </c>
      <c r="V43" s="10">
        <v>34.0</v>
      </c>
      <c r="W43" s="6" t="s">
        <v>26</v>
      </c>
      <c r="X43" s="10">
        <v>34.0</v>
      </c>
      <c r="Y43" s="6" t="s">
        <v>15</v>
      </c>
      <c r="Z43" s="10">
        <v>37.0</v>
      </c>
      <c r="AA43" s="6" t="s">
        <v>15</v>
      </c>
      <c r="AB43" s="10">
        <v>37.0</v>
      </c>
    </row>
    <row r="44" ht="15.75" customHeight="1">
      <c r="A44" s="6" t="s">
        <v>240</v>
      </c>
      <c r="B44" s="10">
        <v>33.0</v>
      </c>
      <c r="C44" s="6">
        <v>218.0</v>
      </c>
      <c r="D44" s="10">
        <v>38.0</v>
      </c>
      <c r="E44" s="6">
        <v>32.0</v>
      </c>
      <c r="F44" s="10">
        <v>38.0</v>
      </c>
      <c r="G44" s="6" t="s">
        <v>26</v>
      </c>
      <c r="H44" s="10">
        <v>33.0</v>
      </c>
      <c r="I44" s="6" t="s">
        <v>26</v>
      </c>
      <c r="J44" s="10">
        <v>33.0</v>
      </c>
      <c r="K44" s="6">
        <v>13.0</v>
      </c>
      <c r="L44" s="10">
        <v>38.0</v>
      </c>
      <c r="M44" s="6">
        <v>11.0</v>
      </c>
      <c r="N44" s="10">
        <v>38.0</v>
      </c>
      <c r="O44" s="6" t="s">
        <v>42</v>
      </c>
      <c r="P44" s="10">
        <v>33.0</v>
      </c>
      <c r="Q44" s="6">
        <v>198.0</v>
      </c>
      <c r="R44" s="10">
        <v>38.0</v>
      </c>
      <c r="S44" s="6">
        <v>28.0</v>
      </c>
      <c r="T44" s="10">
        <v>38.0</v>
      </c>
      <c r="U44" s="6" t="s">
        <v>26</v>
      </c>
      <c r="V44" s="10">
        <v>33.0</v>
      </c>
      <c r="W44" s="6">
        <v>9.9</v>
      </c>
      <c r="X44" s="10">
        <v>33.0</v>
      </c>
      <c r="Y44" s="6">
        <v>17.0</v>
      </c>
      <c r="Z44" s="10">
        <v>38.0</v>
      </c>
      <c r="AA44" s="6">
        <v>26.0</v>
      </c>
      <c r="AB44" s="10">
        <v>38.0</v>
      </c>
    </row>
    <row r="45" ht="15.75" customHeight="1">
      <c r="A45" s="6" t="s">
        <v>19</v>
      </c>
      <c r="B45" s="10">
        <v>32.0</v>
      </c>
      <c r="C45" s="6">
        <v>219.0</v>
      </c>
      <c r="D45" s="10">
        <v>39.0</v>
      </c>
      <c r="E45" s="6" t="s">
        <v>15</v>
      </c>
      <c r="F45" s="10">
        <v>39.0</v>
      </c>
      <c r="G45" s="6">
        <v>5.2</v>
      </c>
      <c r="H45" s="10">
        <v>32.0</v>
      </c>
      <c r="I45" s="6">
        <v>9.3</v>
      </c>
      <c r="J45" s="10">
        <v>32.0</v>
      </c>
      <c r="K45" s="6" t="s">
        <v>15</v>
      </c>
      <c r="L45" s="10">
        <v>39.0</v>
      </c>
      <c r="M45" s="6" t="s">
        <v>26</v>
      </c>
      <c r="N45" s="10">
        <v>39.0</v>
      </c>
      <c r="O45" s="6" t="s">
        <v>162</v>
      </c>
      <c r="P45" s="10">
        <v>32.0</v>
      </c>
      <c r="Q45" s="6">
        <v>199.0</v>
      </c>
      <c r="R45" s="10">
        <v>39.0</v>
      </c>
      <c r="S45" s="6" t="s">
        <v>15</v>
      </c>
      <c r="T45" s="10">
        <v>39.0</v>
      </c>
      <c r="U45" s="6" t="s">
        <v>26</v>
      </c>
      <c r="V45" s="10">
        <v>32.0</v>
      </c>
      <c r="W45" s="6" t="s">
        <v>26</v>
      </c>
      <c r="X45" s="10">
        <v>32.0</v>
      </c>
      <c r="Y45" s="6" t="s">
        <v>15</v>
      </c>
      <c r="Z45" s="10">
        <v>39.0</v>
      </c>
      <c r="AA45" s="6" t="s">
        <v>15</v>
      </c>
      <c r="AB45" s="10">
        <v>39.0</v>
      </c>
    </row>
    <row r="46" ht="15.75" customHeight="1">
      <c r="A46" s="6" t="s">
        <v>160</v>
      </c>
      <c r="B46" s="10">
        <v>31.0</v>
      </c>
      <c r="C46" s="6">
        <v>220.0</v>
      </c>
      <c r="D46" s="10">
        <v>40.0</v>
      </c>
      <c r="E46" s="6">
        <v>33.0</v>
      </c>
      <c r="F46" s="10">
        <v>40.0</v>
      </c>
      <c r="G46" s="6" t="s">
        <v>26</v>
      </c>
      <c r="H46" s="10">
        <v>31.0</v>
      </c>
      <c r="I46" s="6" t="s">
        <v>26</v>
      </c>
      <c r="J46" s="10">
        <v>31.0</v>
      </c>
      <c r="K46" s="6" t="s">
        <v>26</v>
      </c>
      <c r="L46" s="10">
        <v>40.0</v>
      </c>
      <c r="M46" s="6" t="s">
        <v>26</v>
      </c>
      <c r="N46" s="10">
        <v>40.0</v>
      </c>
      <c r="O46" s="6" t="s">
        <v>48</v>
      </c>
      <c r="P46" s="10">
        <v>31.0</v>
      </c>
      <c r="Q46" s="6">
        <v>200.0</v>
      </c>
      <c r="R46" s="10">
        <v>40.0</v>
      </c>
      <c r="S46" s="6" t="s">
        <v>26</v>
      </c>
      <c r="T46" s="10">
        <v>40.0</v>
      </c>
      <c r="U46" s="6">
        <v>5.5</v>
      </c>
      <c r="V46" s="10">
        <v>31.0</v>
      </c>
      <c r="W46" s="6">
        <v>10.0</v>
      </c>
      <c r="X46" s="10">
        <v>31.0</v>
      </c>
      <c r="Y46" s="6" t="s">
        <v>26</v>
      </c>
      <c r="Z46" s="10">
        <v>40.0</v>
      </c>
      <c r="AA46" s="6">
        <v>27.0</v>
      </c>
      <c r="AB46" s="10">
        <v>40.0</v>
      </c>
    </row>
    <row r="47" ht="15.75" customHeight="1">
      <c r="A47" s="6" t="s">
        <v>151</v>
      </c>
      <c r="B47" s="10">
        <v>30.0</v>
      </c>
      <c r="C47" s="6">
        <v>221.0</v>
      </c>
      <c r="D47" s="10">
        <v>41.0</v>
      </c>
      <c r="E47" s="6" t="s">
        <v>15</v>
      </c>
      <c r="F47" s="10">
        <v>41.0</v>
      </c>
      <c r="G47" s="6" t="s">
        <v>26</v>
      </c>
      <c r="H47" s="10">
        <v>30.0</v>
      </c>
      <c r="I47" s="6">
        <v>9.4</v>
      </c>
      <c r="J47" s="10">
        <v>30.0</v>
      </c>
      <c r="K47" s="6">
        <v>14.0</v>
      </c>
      <c r="L47" s="10">
        <v>41.0</v>
      </c>
      <c r="M47" s="6" t="s">
        <v>15</v>
      </c>
      <c r="N47" s="10">
        <v>41.0</v>
      </c>
      <c r="O47" s="6" t="s">
        <v>27</v>
      </c>
      <c r="P47" s="10">
        <v>30.0</v>
      </c>
      <c r="Q47" s="6">
        <v>201.0</v>
      </c>
      <c r="R47" s="10">
        <v>41.0</v>
      </c>
      <c r="S47" s="6">
        <v>29.0</v>
      </c>
      <c r="T47" s="10">
        <v>41.0</v>
      </c>
      <c r="U47" s="6" t="s">
        <v>26</v>
      </c>
      <c r="V47" s="10">
        <v>30.0</v>
      </c>
      <c r="W47" s="6" t="s">
        <v>26</v>
      </c>
      <c r="X47" s="10">
        <v>30.0</v>
      </c>
      <c r="Y47" s="6">
        <v>18.0</v>
      </c>
      <c r="Z47" s="10">
        <v>41.0</v>
      </c>
      <c r="AA47" s="6" t="s">
        <v>15</v>
      </c>
      <c r="AB47" s="10">
        <v>41.0</v>
      </c>
    </row>
    <row r="48" ht="15.75" customHeight="1">
      <c r="A48" s="6" t="s">
        <v>23</v>
      </c>
      <c r="B48" s="10">
        <v>29.0</v>
      </c>
      <c r="C48" s="6">
        <v>222.0</v>
      </c>
      <c r="D48" s="10">
        <v>42.0</v>
      </c>
      <c r="E48" s="6">
        <v>34.0</v>
      </c>
      <c r="F48" s="10">
        <v>42.0</v>
      </c>
      <c r="G48" s="6" t="s">
        <v>26</v>
      </c>
      <c r="H48" s="10">
        <v>29.0</v>
      </c>
      <c r="I48" s="6" t="s">
        <v>26</v>
      </c>
      <c r="J48" s="10">
        <v>29.0</v>
      </c>
      <c r="K48" s="6" t="s">
        <v>26</v>
      </c>
      <c r="L48" s="10">
        <v>42.0</v>
      </c>
      <c r="M48" s="6">
        <v>12.0</v>
      </c>
      <c r="N48" s="10">
        <v>42.0</v>
      </c>
      <c r="O48" s="6" t="s">
        <v>29</v>
      </c>
      <c r="P48" s="10">
        <v>29.0</v>
      </c>
      <c r="Q48" s="6">
        <v>202.0</v>
      </c>
      <c r="R48" s="10">
        <v>42.0</v>
      </c>
      <c r="S48" s="6" t="s">
        <v>15</v>
      </c>
      <c r="T48" s="10">
        <v>42.0</v>
      </c>
      <c r="U48" s="6" t="s">
        <v>26</v>
      </c>
      <c r="V48" s="10">
        <v>29.0</v>
      </c>
      <c r="W48" s="6">
        <v>10.1</v>
      </c>
      <c r="X48" s="10">
        <v>29.0</v>
      </c>
      <c r="Y48" s="6" t="s">
        <v>15</v>
      </c>
      <c r="Z48" s="10">
        <v>42.0</v>
      </c>
      <c r="AA48" s="6">
        <v>28.0</v>
      </c>
      <c r="AB48" s="10">
        <v>42.0</v>
      </c>
    </row>
    <row r="49" ht="15.75" customHeight="1">
      <c r="A49" s="6" t="s">
        <v>153</v>
      </c>
      <c r="B49" s="10">
        <v>28.0</v>
      </c>
      <c r="C49" s="6">
        <v>223.0</v>
      </c>
      <c r="D49" s="10">
        <v>43.0</v>
      </c>
      <c r="E49" s="6" t="s">
        <v>15</v>
      </c>
      <c r="F49" s="10">
        <v>43.0</v>
      </c>
      <c r="G49" s="6">
        <v>5.3</v>
      </c>
      <c r="H49" s="10">
        <v>28.0</v>
      </c>
      <c r="I49" s="6">
        <v>9.5</v>
      </c>
      <c r="J49" s="10">
        <v>28.0</v>
      </c>
      <c r="K49" s="6" t="s">
        <v>15</v>
      </c>
      <c r="L49" s="10">
        <v>43.0</v>
      </c>
      <c r="M49" s="6" t="s">
        <v>26</v>
      </c>
      <c r="N49" s="10">
        <v>43.0</v>
      </c>
      <c r="O49" s="6" t="s">
        <v>31</v>
      </c>
      <c r="P49" s="10">
        <v>28.0</v>
      </c>
      <c r="Q49" s="6">
        <v>203.0</v>
      </c>
      <c r="R49" s="10">
        <v>43.0</v>
      </c>
      <c r="S49" s="6" t="s">
        <v>26</v>
      </c>
      <c r="T49" s="10">
        <v>43.0</v>
      </c>
      <c r="U49" s="6" t="s">
        <v>26</v>
      </c>
      <c r="V49" s="10">
        <v>28.0</v>
      </c>
      <c r="W49" s="6" t="s">
        <v>26</v>
      </c>
      <c r="X49" s="10">
        <v>28.0</v>
      </c>
      <c r="Y49" s="6" t="s">
        <v>15</v>
      </c>
      <c r="Z49" s="10">
        <v>43.0</v>
      </c>
      <c r="AA49" s="6" t="s">
        <v>15</v>
      </c>
      <c r="AB49" s="10">
        <v>43.0</v>
      </c>
    </row>
    <row r="50" ht="15.75" customHeight="1">
      <c r="A50" s="6" t="s">
        <v>244</v>
      </c>
      <c r="B50" s="10">
        <v>27.0</v>
      </c>
      <c r="C50" s="6">
        <v>224.0</v>
      </c>
      <c r="D50" s="10">
        <v>44.0</v>
      </c>
      <c r="E50" s="6">
        <v>35.0</v>
      </c>
      <c r="F50" s="10">
        <v>44.0</v>
      </c>
      <c r="G50" s="6" t="s">
        <v>26</v>
      </c>
      <c r="H50" s="10">
        <v>27.0</v>
      </c>
      <c r="I50" s="6" t="s">
        <v>26</v>
      </c>
      <c r="J50" s="10">
        <v>27.0</v>
      </c>
      <c r="K50" s="6">
        <v>15.0</v>
      </c>
      <c r="L50" s="10">
        <v>44.0</v>
      </c>
      <c r="M50" s="6" t="s">
        <v>26</v>
      </c>
      <c r="N50" s="10">
        <v>44.0</v>
      </c>
      <c r="O50" s="6" t="s">
        <v>33</v>
      </c>
      <c r="P50" s="10">
        <v>27.0</v>
      </c>
      <c r="Q50" s="6">
        <v>204.0</v>
      </c>
      <c r="R50" s="10">
        <v>44.0</v>
      </c>
      <c r="S50" s="6">
        <v>30.0</v>
      </c>
      <c r="T50" s="10">
        <v>44.0</v>
      </c>
      <c r="U50" s="6">
        <v>5.6</v>
      </c>
      <c r="V50" s="10">
        <v>27.0</v>
      </c>
      <c r="W50" s="6">
        <v>10.2</v>
      </c>
      <c r="X50" s="10">
        <v>27.0</v>
      </c>
      <c r="Y50" s="6">
        <v>19.0</v>
      </c>
      <c r="Z50" s="10">
        <v>44.0</v>
      </c>
      <c r="AA50" s="6">
        <v>29.0</v>
      </c>
      <c r="AB50" s="10">
        <v>44.0</v>
      </c>
    </row>
    <row r="51" ht="15.75" customHeight="1">
      <c r="A51" s="6" t="s">
        <v>28</v>
      </c>
      <c r="B51" s="10">
        <v>26.0</v>
      </c>
      <c r="C51" s="6">
        <v>225.0</v>
      </c>
      <c r="D51" s="10">
        <v>45.0</v>
      </c>
      <c r="E51" s="6" t="s">
        <v>15</v>
      </c>
      <c r="F51" s="10">
        <v>45.0</v>
      </c>
      <c r="G51" s="6" t="s">
        <v>26</v>
      </c>
      <c r="H51" s="10">
        <v>26.0</v>
      </c>
      <c r="I51" s="6">
        <v>9.6</v>
      </c>
      <c r="J51" s="10">
        <v>26.0</v>
      </c>
      <c r="K51" s="6" t="s">
        <v>15</v>
      </c>
      <c r="L51" s="10">
        <v>45.0</v>
      </c>
      <c r="M51" s="6" t="s">
        <v>15</v>
      </c>
      <c r="N51" s="10">
        <v>45.0</v>
      </c>
      <c r="O51" s="6" t="s">
        <v>35</v>
      </c>
      <c r="P51" s="10">
        <v>26.0</v>
      </c>
      <c r="Q51" s="6">
        <v>205.0</v>
      </c>
      <c r="R51" s="10">
        <v>45.0</v>
      </c>
      <c r="S51" s="6" t="s">
        <v>26</v>
      </c>
      <c r="T51" s="10">
        <v>45.0</v>
      </c>
      <c r="U51" s="6" t="s">
        <v>26</v>
      </c>
      <c r="V51" s="10">
        <v>26.0</v>
      </c>
      <c r="W51" s="6" t="s">
        <v>26</v>
      </c>
      <c r="X51" s="10">
        <v>26.0</v>
      </c>
      <c r="Y51" s="6" t="s">
        <v>15</v>
      </c>
      <c r="Z51" s="10">
        <v>45.0</v>
      </c>
      <c r="AA51" s="6" t="s">
        <v>15</v>
      </c>
      <c r="AB51" s="10">
        <v>45.0</v>
      </c>
    </row>
    <row r="52" ht="15.75" customHeight="1">
      <c r="A52" s="6" t="s">
        <v>164</v>
      </c>
      <c r="B52" s="10">
        <v>25.0</v>
      </c>
      <c r="C52" s="6">
        <v>226.0</v>
      </c>
      <c r="D52" s="10">
        <v>46.0</v>
      </c>
      <c r="E52" s="6" t="s">
        <v>26</v>
      </c>
      <c r="F52" s="10">
        <v>46.0</v>
      </c>
      <c r="G52" s="6" t="s">
        <v>26</v>
      </c>
      <c r="H52" s="10">
        <v>25.0</v>
      </c>
      <c r="I52" s="6" t="s">
        <v>26</v>
      </c>
      <c r="J52" s="10">
        <v>25.0</v>
      </c>
      <c r="K52" s="6" t="s">
        <v>26</v>
      </c>
      <c r="L52" s="10">
        <v>46.0</v>
      </c>
      <c r="M52" s="6">
        <v>13.0</v>
      </c>
      <c r="N52" s="10">
        <v>46.0</v>
      </c>
      <c r="O52" s="6" t="s">
        <v>37</v>
      </c>
      <c r="P52" s="10">
        <v>25.0</v>
      </c>
      <c r="Q52" s="6">
        <v>206.0</v>
      </c>
      <c r="R52" s="10">
        <v>46.0</v>
      </c>
      <c r="S52" s="6" t="s">
        <v>15</v>
      </c>
      <c r="T52" s="10">
        <v>46.0</v>
      </c>
      <c r="U52" s="6" t="s">
        <v>26</v>
      </c>
      <c r="V52" s="10">
        <v>25.0</v>
      </c>
      <c r="W52" s="6">
        <v>10.3</v>
      </c>
      <c r="X52" s="10">
        <v>25.0</v>
      </c>
      <c r="Y52" s="6" t="s">
        <v>26</v>
      </c>
      <c r="Z52" s="10">
        <v>46.0</v>
      </c>
      <c r="AA52" s="6" t="s">
        <v>15</v>
      </c>
      <c r="AB52" s="10">
        <v>46.0</v>
      </c>
    </row>
    <row r="53" ht="15.75" customHeight="1">
      <c r="A53" s="6" t="s">
        <v>212</v>
      </c>
      <c r="B53" s="10">
        <v>24.0</v>
      </c>
      <c r="C53" s="6">
        <v>227.0</v>
      </c>
      <c r="D53" s="10">
        <v>47.0</v>
      </c>
      <c r="E53" s="6">
        <v>36.0</v>
      </c>
      <c r="F53" s="10">
        <v>47.0</v>
      </c>
      <c r="G53" s="6">
        <v>5.4</v>
      </c>
      <c r="H53" s="10">
        <v>24.0</v>
      </c>
      <c r="I53" s="6">
        <v>9.7</v>
      </c>
      <c r="J53" s="10">
        <v>24.0</v>
      </c>
      <c r="K53" s="6">
        <v>16.0</v>
      </c>
      <c r="L53" s="10">
        <v>47.0</v>
      </c>
      <c r="M53" s="6" t="s">
        <v>26</v>
      </c>
      <c r="N53" s="10">
        <v>47.0</v>
      </c>
      <c r="O53" s="6" t="s">
        <v>39</v>
      </c>
      <c r="P53" s="10">
        <v>24.0</v>
      </c>
      <c r="Q53" s="6">
        <v>207.0</v>
      </c>
      <c r="R53" s="10">
        <v>47.0</v>
      </c>
      <c r="S53" s="6">
        <v>31.0</v>
      </c>
      <c r="T53" s="10">
        <v>47.0</v>
      </c>
      <c r="U53" s="6" t="s">
        <v>26</v>
      </c>
      <c r="V53" s="10">
        <v>24.0</v>
      </c>
      <c r="W53" s="6" t="s">
        <v>26</v>
      </c>
      <c r="X53" s="10">
        <v>24.0</v>
      </c>
      <c r="Y53" s="6">
        <v>20.0</v>
      </c>
      <c r="Z53" s="10">
        <v>47.0</v>
      </c>
      <c r="AA53" s="6">
        <v>30.0</v>
      </c>
      <c r="AB53" s="10">
        <v>47.0</v>
      </c>
    </row>
    <row r="54" ht="15.75" customHeight="1">
      <c r="A54" s="6" t="s">
        <v>158</v>
      </c>
      <c r="B54" s="10">
        <v>23.0</v>
      </c>
      <c r="C54" s="6">
        <v>228.0</v>
      </c>
      <c r="D54" s="10">
        <v>48.0</v>
      </c>
      <c r="E54" s="6" t="s">
        <v>26</v>
      </c>
      <c r="F54" s="10">
        <v>48.0</v>
      </c>
      <c r="G54" s="6" t="s">
        <v>26</v>
      </c>
      <c r="H54" s="10">
        <v>23.0</v>
      </c>
      <c r="I54" s="6" t="s">
        <v>26</v>
      </c>
      <c r="J54" s="10">
        <v>23.0</v>
      </c>
      <c r="K54" s="6" t="s">
        <v>26</v>
      </c>
      <c r="L54" s="10">
        <v>48.0</v>
      </c>
      <c r="M54" s="6" t="s">
        <v>26</v>
      </c>
      <c r="N54" s="10">
        <v>48.0</v>
      </c>
      <c r="O54" s="6" t="s">
        <v>41</v>
      </c>
      <c r="P54" s="10">
        <v>23.0</v>
      </c>
      <c r="Q54" s="6">
        <v>208.0</v>
      </c>
      <c r="R54" s="10">
        <v>48.0</v>
      </c>
      <c r="S54" s="6" t="s">
        <v>15</v>
      </c>
      <c r="T54" s="10">
        <v>48.0</v>
      </c>
      <c r="U54" s="6">
        <v>5.7</v>
      </c>
      <c r="V54" s="10">
        <v>23.0</v>
      </c>
      <c r="W54" s="6">
        <v>10.4</v>
      </c>
      <c r="X54" s="10">
        <v>23.0</v>
      </c>
      <c r="Y54" s="6" t="s">
        <v>26</v>
      </c>
      <c r="Z54" s="10">
        <v>48.0</v>
      </c>
      <c r="AA54" s="6" t="s">
        <v>15</v>
      </c>
      <c r="AB54" s="10">
        <v>48.0</v>
      </c>
    </row>
    <row r="55" ht="15.75" customHeight="1">
      <c r="A55" s="6" t="s">
        <v>18</v>
      </c>
      <c r="B55" s="10">
        <v>22.0</v>
      </c>
      <c r="C55" s="6">
        <v>229.0</v>
      </c>
      <c r="D55" s="10">
        <v>49.0</v>
      </c>
      <c r="E55" s="6" t="s">
        <v>15</v>
      </c>
      <c r="F55" s="10">
        <v>49.0</v>
      </c>
      <c r="G55" s="6" t="s">
        <v>26</v>
      </c>
      <c r="H55" s="10">
        <v>22.0</v>
      </c>
      <c r="I55" s="6">
        <v>9.8</v>
      </c>
      <c r="J55" s="10">
        <v>22.0</v>
      </c>
      <c r="K55" s="6" t="s">
        <v>15</v>
      </c>
      <c r="L55" s="10">
        <v>49.0</v>
      </c>
      <c r="M55" s="6" t="s">
        <v>15</v>
      </c>
      <c r="N55" s="10">
        <v>49.0</v>
      </c>
      <c r="O55" s="6" t="s">
        <v>43</v>
      </c>
      <c r="P55" s="10">
        <v>22.0</v>
      </c>
      <c r="Q55" s="6">
        <v>209.0</v>
      </c>
      <c r="R55" s="10">
        <v>49.0</v>
      </c>
      <c r="S55" s="6" t="s">
        <v>26</v>
      </c>
      <c r="T55" s="10">
        <v>49.0</v>
      </c>
      <c r="U55" s="6" t="s">
        <v>26</v>
      </c>
      <c r="V55" s="10">
        <v>22.0</v>
      </c>
      <c r="W55" s="6" t="s">
        <v>26</v>
      </c>
      <c r="X55" s="10">
        <v>22.0</v>
      </c>
      <c r="Y55" s="6" t="s">
        <v>15</v>
      </c>
      <c r="Z55" s="10">
        <v>49.0</v>
      </c>
      <c r="AA55" s="6" t="s">
        <v>15</v>
      </c>
      <c r="AB55" s="10">
        <v>49.0</v>
      </c>
    </row>
    <row r="56" ht="15.75" customHeight="1">
      <c r="A56" s="6" t="s">
        <v>38</v>
      </c>
      <c r="B56" s="10">
        <v>21.0</v>
      </c>
      <c r="C56" s="6">
        <v>230.0</v>
      </c>
      <c r="D56" s="10">
        <v>50.0</v>
      </c>
      <c r="E56" s="6">
        <v>37.0</v>
      </c>
      <c r="F56" s="10">
        <v>50.0</v>
      </c>
      <c r="G56" s="6" t="s">
        <v>26</v>
      </c>
      <c r="H56" s="10">
        <v>21.0</v>
      </c>
      <c r="I56" s="6" t="s">
        <v>26</v>
      </c>
      <c r="J56" s="10">
        <v>21.0</v>
      </c>
      <c r="K56" s="6">
        <v>17.0</v>
      </c>
      <c r="L56" s="10">
        <v>50.0</v>
      </c>
      <c r="M56" s="6">
        <v>14.0</v>
      </c>
      <c r="N56" s="10">
        <v>50.0</v>
      </c>
      <c r="O56" s="6" t="s">
        <v>45</v>
      </c>
      <c r="P56" s="10">
        <v>21.0</v>
      </c>
      <c r="Q56" s="6">
        <v>210.0</v>
      </c>
      <c r="R56" s="10">
        <v>50.0</v>
      </c>
      <c r="S56" s="6">
        <v>32.0</v>
      </c>
      <c r="T56" s="10">
        <v>50.0</v>
      </c>
      <c r="U56" s="6" t="s">
        <v>26</v>
      </c>
      <c r="V56" s="10">
        <v>21.0</v>
      </c>
      <c r="W56" s="6">
        <v>10.5</v>
      </c>
      <c r="X56" s="10">
        <v>21.0</v>
      </c>
      <c r="Y56" s="6">
        <v>21.0</v>
      </c>
      <c r="Z56" s="10">
        <v>50.0</v>
      </c>
      <c r="AA56" s="6">
        <v>31.0</v>
      </c>
      <c r="AB56" s="10">
        <v>50.0</v>
      </c>
    </row>
    <row r="57" ht="15.75" customHeight="1">
      <c r="A57" s="6" t="s">
        <v>213</v>
      </c>
      <c r="B57" s="10">
        <v>20.0</v>
      </c>
      <c r="C57" s="6">
        <v>231.0</v>
      </c>
      <c r="D57" s="10">
        <v>51.0</v>
      </c>
      <c r="E57" s="6" t="s">
        <v>15</v>
      </c>
      <c r="F57" s="10">
        <v>51.0</v>
      </c>
      <c r="G57" s="6">
        <v>5.5</v>
      </c>
      <c r="H57" s="10">
        <v>20.0</v>
      </c>
      <c r="I57" s="6">
        <v>9.9</v>
      </c>
      <c r="J57" s="10">
        <v>20.0</v>
      </c>
      <c r="K57" s="6" t="s">
        <v>15</v>
      </c>
      <c r="L57" s="10">
        <v>51.0</v>
      </c>
      <c r="M57" s="6" t="s">
        <v>26</v>
      </c>
      <c r="N57" s="10">
        <v>51.0</v>
      </c>
      <c r="O57" s="6" t="s">
        <v>47</v>
      </c>
      <c r="P57" s="10">
        <v>20.0</v>
      </c>
      <c r="Q57" s="6">
        <v>212.0</v>
      </c>
      <c r="R57" s="10">
        <v>51.0</v>
      </c>
      <c r="S57" s="6" t="s">
        <v>26</v>
      </c>
      <c r="T57" s="10">
        <v>51.0</v>
      </c>
      <c r="U57" s="6" t="s">
        <v>26</v>
      </c>
      <c r="V57" s="10">
        <v>20.0</v>
      </c>
      <c r="W57" s="6">
        <v>10.6</v>
      </c>
      <c r="X57" s="10">
        <v>20.0</v>
      </c>
      <c r="Y57" s="6" t="s">
        <v>15</v>
      </c>
      <c r="Z57" s="10">
        <v>51.0</v>
      </c>
      <c r="AA57" s="6" t="s">
        <v>15</v>
      </c>
      <c r="AB57" s="10">
        <v>51.0</v>
      </c>
    </row>
    <row r="58" ht="15.75" customHeight="1">
      <c r="A58" s="6" t="s">
        <v>162</v>
      </c>
      <c r="B58" s="10">
        <v>19.0</v>
      </c>
      <c r="C58" s="6">
        <v>232.0</v>
      </c>
      <c r="D58" s="10">
        <v>52.0</v>
      </c>
      <c r="E58" s="6" t="s">
        <v>26</v>
      </c>
      <c r="F58" s="10">
        <v>52.0</v>
      </c>
      <c r="G58" s="6" t="s">
        <v>26</v>
      </c>
      <c r="H58" s="10">
        <v>19.0</v>
      </c>
      <c r="I58" s="6" t="s">
        <v>26</v>
      </c>
      <c r="J58" s="10">
        <v>19.0</v>
      </c>
      <c r="K58" s="6">
        <v>18.0</v>
      </c>
      <c r="L58" s="10">
        <v>52.0</v>
      </c>
      <c r="M58" s="6" t="s">
        <v>15</v>
      </c>
      <c r="N58" s="10">
        <v>52.0</v>
      </c>
      <c r="O58" s="6" t="s">
        <v>81</v>
      </c>
      <c r="P58" s="10">
        <v>19.0</v>
      </c>
      <c r="Q58" s="6">
        <v>214.0</v>
      </c>
      <c r="R58" s="10">
        <v>52.0</v>
      </c>
      <c r="S58" s="6">
        <v>33.0</v>
      </c>
      <c r="T58" s="10">
        <v>52.0</v>
      </c>
      <c r="U58" s="6">
        <v>5.8</v>
      </c>
      <c r="V58" s="10">
        <v>19.0</v>
      </c>
      <c r="W58" s="6">
        <v>10.7</v>
      </c>
      <c r="X58" s="10">
        <v>19.0</v>
      </c>
      <c r="Y58" s="6">
        <v>22.0</v>
      </c>
      <c r="Z58" s="10">
        <v>52.0</v>
      </c>
      <c r="AA58" s="6">
        <v>32.0</v>
      </c>
      <c r="AB58" s="10">
        <v>52.0</v>
      </c>
    </row>
    <row r="59" ht="15.75" customHeight="1">
      <c r="A59" s="6" t="s">
        <v>170</v>
      </c>
      <c r="B59" s="10">
        <v>18.0</v>
      </c>
      <c r="C59" s="6">
        <v>233.0</v>
      </c>
      <c r="D59" s="10">
        <v>53.0</v>
      </c>
      <c r="E59" s="6">
        <v>38.0</v>
      </c>
      <c r="F59" s="10">
        <v>53.0</v>
      </c>
      <c r="G59" s="6" t="s">
        <v>26</v>
      </c>
      <c r="H59" s="10">
        <v>18.0</v>
      </c>
      <c r="I59" s="6">
        <v>10.0</v>
      </c>
      <c r="J59" s="10">
        <v>18.0</v>
      </c>
      <c r="K59" s="6" t="s">
        <v>15</v>
      </c>
      <c r="L59" s="10">
        <v>53.0</v>
      </c>
      <c r="M59" s="6" t="s">
        <v>26</v>
      </c>
      <c r="N59" s="10">
        <v>53.0</v>
      </c>
      <c r="O59" s="6" t="s">
        <v>53</v>
      </c>
      <c r="P59" s="10">
        <v>18.0</v>
      </c>
      <c r="Q59" s="6">
        <v>216.0</v>
      </c>
      <c r="R59" s="10">
        <v>53.0</v>
      </c>
      <c r="S59" s="6" t="s">
        <v>26</v>
      </c>
      <c r="T59" s="10">
        <v>53.0</v>
      </c>
      <c r="U59" s="6" t="s">
        <v>26</v>
      </c>
      <c r="V59" s="10">
        <v>18.0</v>
      </c>
      <c r="W59" s="6">
        <v>10.8</v>
      </c>
      <c r="X59" s="10">
        <v>18.0</v>
      </c>
      <c r="Y59" s="6" t="s">
        <v>15</v>
      </c>
      <c r="Z59" s="10">
        <v>53.0</v>
      </c>
      <c r="AA59" s="6" t="s">
        <v>15</v>
      </c>
      <c r="AB59" s="10">
        <v>53.0</v>
      </c>
    </row>
    <row r="60" ht="15.75" customHeight="1">
      <c r="A60" s="6" t="s">
        <v>172</v>
      </c>
      <c r="B60" s="10">
        <v>17.0</v>
      </c>
      <c r="C60" s="6">
        <v>234.0</v>
      </c>
      <c r="D60" s="10">
        <v>54.0</v>
      </c>
      <c r="E60" s="6" t="s">
        <v>15</v>
      </c>
      <c r="F60" s="10">
        <v>54.0</v>
      </c>
      <c r="G60" s="6" t="s">
        <v>26</v>
      </c>
      <c r="H60" s="10">
        <v>17.0</v>
      </c>
      <c r="I60" s="6" t="s">
        <v>26</v>
      </c>
      <c r="J60" s="10">
        <v>17.0</v>
      </c>
      <c r="K60" s="6">
        <v>19.0</v>
      </c>
      <c r="L60" s="10">
        <v>54.0</v>
      </c>
      <c r="M60" s="6">
        <v>15.0</v>
      </c>
      <c r="N60" s="10">
        <v>54.0</v>
      </c>
      <c r="O60" s="6" t="s">
        <v>84</v>
      </c>
      <c r="P60" s="10">
        <v>17.0</v>
      </c>
      <c r="Q60" s="6">
        <v>218.0</v>
      </c>
      <c r="R60" s="10">
        <v>54.0</v>
      </c>
      <c r="S60" s="6">
        <v>34.0</v>
      </c>
      <c r="T60" s="10">
        <v>54.0</v>
      </c>
      <c r="U60" s="6" t="s">
        <v>26</v>
      </c>
      <c r="V60" s="10">
        <v>17.0</v>
      </c>
      <c r="W60" s="6">
        <v>10.9</v>
      </c>
      <c r="X60" s="10">
        <v>17.0</v>
      </c>
      <c r="Y60" s="6">
        <v>23.0</v>
      </c>
      <c r="Z60" s="10">
        <v>54.0</v>
      </c>
      <c r="AA60" s="6">
        <v>33.0</v>
      </c>
      <c r="AB60" s="10">
        <v>54.0</v>
      </c>
    </row>
    <row r="61" ht="15.75" customHeight="1">
      <c r="A61" s="6" t="s">
        <v>31</v>
      </c>
      <c r="B61" s="10">
        <v>16.0</v>
      </c>
      <c r="C61" s="6">
        <v>235.0</v>
      </c>
      <c r="D61" s="10">
        <v>55.0</v>
      </c>
      <c r="E61" s="6" t="s">
        <v>15</v>
      </c>
      <c r="F61" s="10">
        <v>55.0</v>
      </c>
      <c r="G61" s="6">
        <v>5.6</v>
      </c>
      <c r="H61" s="10">
        <v>16.0</v>
      </c>
      <c r="I61" s="6">
        <v>10.1</v>
      </c>
      <c r="J61" s="10">
        <v>16.0</v>
      </c>
      <c r="K61" s="6" t="s">
        <v>15</v>
      </c>
      <c r="L61" s="10">
        <v>55.0</v>
      </c>
      <c r="M61" s="6" t="s">
        <v>15</v>
      </c>
      <c r="N61" s="10">
        <v>55.0</v>
      </c>
      <c r="O61" s="6" t="s">
        <v>59</v>
      </c>
      <c r="P61" s="10">
        <v>16.0</v>
      </c>
      <c r="Q61" s="6">
        <v>220.0</v>
      </c>
      <c r="R61" s="10">
        <v>55.0</v>
      </c>
      <c r="S61" s="6" t="s">
        <v>15</v>
      </c>
      <c r="T61" s="10">
        <v>55.0</v>
      </c>
      <c r="U61" s="6">
        <v>5.9</v>
      </c>
      <c r="V61" s="10">
        <v>16.0</v>
      </c>
      <c r="W61" s="6">
        <v>11.0</v>
      </c>
      <c r="X61" s="10">
        <v>16.0</v>
      </c>
      <c r="Y61" s="6" t="s">
        <v>15</v>
      </c>
      <c r="Z61" s="10">
        <v>55.0</v>
      </c>
      <c r="AA61" s="6" t="s">
        <v>15</v>
      </c>
      <c r="AB61" s="10">
        <v>55.0</v>
      </c>
    </row>
    <row r="62" ht="15.75" customHeight="1">
      <c r="A62" s="6" t="s">
        <v>63</v>
      </c>
      <c r="B62" s="10">
        <v>15.0</v>
      </c>
      <c r="C62" s="6">
        <v>237.0</v>
      </c>
      <c r="D62" s="10">
        <v>56.0</v>
      </c>
      <c r="E62" s="6">
        <v>39.0</v>
      </c>
      <c r="F62" s="10">
        <v>56.0</v>
      </c>
      <c r="G62" s="6" t="s">
        <v>26</v>
      </c>
      <c r="H62" s="10">
        <v>15.0</v>
      </c>
      <c r="I62" s="6">
        <v>10.2</v>
      </c>
      <c r="J62" s="10">
        <v>15.0</v>
      </c>
      <c r="K62" s="6">
        <v>20.0</v>
      </c>
      <c r="L62" s="10">
        <v>56.0</v>
      </c>
      <c r="M62" s="6" t="s">
        <v>26</v>
      </c>
      <c r="N62" s="10">
        <v>56.0</v>
      </c>
      <c r="O62" s="6" t="s">
        <v>64</v>
      </c>
      <c r="P62" s="10">
        <v>15.0</v>
      </c>
      <c r="Q62" s="6">
        <v>222.0</v>
      </c>
      <c r="R62" s="10">
        <v>56.0</v>
      </c>
      <c r="S62" s="6">
        <v>35.0</v>
      </c>
      <c r="T62" s="10">
        <v>56.0</v>
      </c>
      <c r="U62" s="6" t="s">
        <v>26</v>
      </c>
      <c r="V62" s="10">
        <v>15.0</v>
      </c>
      <c r="W62" s="6">
        <v>11.1</v>
      </c>
      <c r="X62" s="10">
        <v>15.0</v>
      </c>
      <c r="Y62" s="6">
        <v>24.0</v>
      </c>
      <c r="Z62" s="10">
        <v>56.0</v>
      </c>
      <c r="AA62" s="6">
        <v>34.0</v>
      </c>
      <c r="AB62" s="10">
        <v>56.0</v>
      </c>
    </row>
    <row r="63" ht="15.75" customHeight="1">
      <c r="A63" s="6" t="s">
        <v>66</v>
      </c>
      <c r="B63" s="10">
        <v>14.0</v>
      </c>
      <c r="C63" s="6">
        <v>239.0</v>
      </c>
      <c r="D63" s="10">
        <v>57.0</v>
      </c>
      <c r="E63" s="6" t="s">
        <v>15</v>
      </c>
      <c r="F63" s="10">
        <v>57.0</v>
      </c>
      <c r="G63" s="6" t="s">
        <v>296</v>
      </c>
      <c r="H63" s="10">
        <v>14.0</v>
      </c>
      <c r="I63" s="6">
        <v>10.3</v>
      </c>
      <c r="J63" s="10">
        <v>14.0</v>
      </c>
      <c r="K63" s="6" t="s">
        <v>15</v>
      </c>
      <c r="L63" s="10">
        <v>57.0</v>
      </c>
      <c r="M63" s="6">
        <v>16.0</v>
      </c>
      <c r="N63" s="10">
        <v>57.0</v>
      </c>
      <c r="O63" s="6" t="s">
        <v>67</v>
      </c>
      <c r="P63" s="10">
        <v>14.0</v>
      </c>
      <c r="Q63" s="6">
        <v>224.0</v>
      </c>
      <c r="R63" s="10">
        <v>57.0</v>
      </c>
      <c r="S63" s="6" t="s">
        <v>15</v>
      </c>
      <c r="T63" s="10">
        <v>57.0</v>
      </c>
      <c r="U63" s="6" t="s">
        <v>26</v>
      </c>
      <c r="V63" s="10">
        <v>14.0</v>
      </c>
      <c r="W63" s="6">
        <v>11.2</v>
      </c>
      <c r="X63" s="10">
        <v>14.0</v>
      </c>
      <c r="Y63" s="6" t="s">
        <v>15</v>
      </c>
      <c r="Z63" s="10">
        <v>57.0</v>
      </c>
      <c r="AA63" s="6">
        <v>35.0</v>
      </c>
      <c r="AB63" s="10">
        <v>57.0</v>
      </c>
    </row>
    <row r="64" ht="15.75" customHeight="1">
      <c r="A64" s="6" t="s">
        <v>39</v>
      </c>
      <c r="B64" s="10">
        <v>13.0</v>
      </c>
      <c r="C64" s="6">
        <v>241.0</v>
      </c>
      <c r="D64" s="10">
        <v>58.0</v>
      </c>
      <c r="E64" s="6">
        <v>40.0</v>
      </c>
      <c r="F64" s="10">
        <v>58.0</v>
      </c>
      <c r="G64" s="6">
        <v>5.7</v>
      </c>
      <c r="H64" s="10">
        <v>13.0</v>
      </c>
      <c r="I64" s="6">
        <v>10.4</v>
      </c>
      <c r="J64" s="10">
        <v>13.0</v>
      </c>
      <c r="K64" s="6">
        <v>21.0</v>
      </c>
      <c r="L64" s="10">
        <v>58.0</v>
      </c>
      <c r="M64" s="6" t="s">
        <v>15</v>
      </c>
      <c r="N64" s="10">
        <v>58.0</v>
      </c>
      <c r="O64" s="6" t="s">
        <v>70</v>
      </c>
      <c r="P64" s="10">
        <v>13.0</v>
      </c>
      <c r="Q64" s="6">
        <v>226.0</v>
      </c>
      <c r="R64" s="10">
        <v>58.0</v>
      </c>
      <c r="S64" s="6">
        <v>36.0</v>
      </c>
      <c r="T64" s="10">
        <v>58.0</v>
      </c>
      <c r="U64" s="6">
        <v>6.0</v>
      </c>
      <c r="V64" s="10">
        <v>13.0</v>
      </c>
      <c r="W64" s="6">
        <v>11.3</v>
      </c>
      <c r="X64" s="10">
        <v>13.0</v>
      </c>
      <c r="Y64" s="6">
        <v>25.0</v>
      </c>
      <c r="Z64" s="10">
        <v>58.0</v>
      </c>
      <c r="AA64" s="6">
        <v>36.0</v>
      </c>
      <c r="AB64" s="10">
        <v>58.0</v>
      </c>
    </row>
    <row r="65" ht="15.75" customHeight="1">
      <c r="A65" s="6" t="s">
        <v>73</v>
      </c>
      <c r="B65" s="10">
        <v>12.0</v>
      </c>
      <c r="C65" s="6">
        <v>243.0</v>
      </c>
      <c r="D65" s="10">
        <v>59.0</v>
      </c>
      <c r="E65" s="6" t="s">
        <v>15</v>
      </c>
      <c r="F65" s="10">
        <v>59.0</v>
      </c>
      <c r="G65" s="6" t="s">
        <v>26</v>
      </c>
      <c r="H65" s="10">
        <v>12.0</v>
      </c>
      <c r="I65" s="6">
        <v>10.5</v>
      </c>
      <c r="J65" s="10">
        <v>12.0</v>
      </c>
      <c r="K65" s="6" t="s">
        <v>15</v>
      </c>
      <c r="L65" s="10">
        <v>59.0</v>
      </c>
      <c r="M65" s="6">
        <v>17.0</v>
      </c>
      <c r="N65" s="10">
        <v>59.0</v>
      </c>
      <c r="O65" s="6" t="s">
        <v>74</v>
      </c>
      <c r="P65" s="10">
        <v>12.0</v>
      </c>
      <c r="Q65" s="6">
        <v>228.0</v>
      </c>
      <c r="R65" s="10">
        <v>59.0</v>
      </c>
      <c r="S65" s="6" t="s">
        <v>15</v>
      </c>
      <c r="T65" s="10">
        <v>59.0</v>
      </c>
      <c r="U65" s="6" t="s">
        <v>26</v>
      </c>
      <c r="V65" s="10">
        <v>12.0</v>
      </c>
      <c r="W65" s="6">
        <v>11.4</v>
      </c>
      <c r="X65" s="10">
        <v>12.0</v>
      </c>
      <c r="Y65" s="6" t="s">
        <v>15</v>
      </c>
      <c r="Z65" s="10">
        <v>59.0</v>
      </c>
      <c r="AA65" s="6">
        <v>37.0</v>
      </c>
      <c r="AB65" s="10">
        <v>59.0</v>
      </c>
    </row>
    <row r="66" ht="15.75" customHeight="1">
      <c r="A66" s="6" t="s">
        <v>76</v>
      </c>
      <c r="B66" s="10">
        <v>11.0</v>
      </c>
      <c r="C66" s="6">
        <v>245.0</v>
      </c>
      <c r="D66" s="10">
        <v>60.0</v>
      </c>
      <c r="E66" s="6">
        <v>41.0</v>
      </c>
      <c r="F66" s="10">
        <v>60.0</v>
      </c>
      <c r="G66" s="6" t="s">
        <v>26</v>
      </c>
      <c r="H66" s="10">
        <v>11.0</v>
      </c>
      <c r="I66" s="6">
        <v>10.6</v>
      </c>
      <c r="J66" s="10">
        <v>11.0</v>
      </c>
      <c r="K66" s="6">
        <v>22.0</v>
      </c>
      <c r="L66" s="10">
        <v>60.0</v>
      </c>
      <c r="M66" s="6">
        <v>18.0</v>
      </c>
      <c r="N66" s="10">
        <v>60.0</v>
      </c>
      <c r="O66" s="6" t="s">
        <v>77</v>
      </c>
      <c r="P66" s="10">
        <v>11.0</v>
      </c>
      <c r="Q66" s="6">
        <v>230.0</v>
      </c>
      <c r="R66" s="10">
        <v>60.0</v>
      </c>
      <c r="S66" s="6">
        <v>37.0</v>
      </c>
      <c r="T66" s="10">
        <v>60.0</v>
      </c>
      <c r="U66" s="6" t="s">
        <v>26</v>
      </c>
      <c r="V66" s="10">
        <v>11.0</v>
      </c>
      <c r="W66" s="6">
        <v>11.5</v>
      </c>
      <c r="X66" s="10">
        <v>11.0</v>
      </c>
      <c r="Y66" s="6">
        <v>26.0</v>
      </c>
      <c r="Z66" s="10">
        <v>60.0</v>
      </c>
      <c r="AA66" s="6">
        <v>38.0</v>
      </c>
      <c r="AB66" s="10">
        <v>60.0</v>
      </c>
    </row>
    <row r="67" ht="15.75" customHeight="1">
      <c r="A67" s="6" t="s">
        <v>47</v>
      </c>
      <c r="B67" s="10">
        <v>10.0</v>
      </c>
      <c r="C67" s="6">
        <v>247.0</v>
      </c>
      <c r="D67" s="10">
        <v>61.0</v>
      </c>
      <c r="E67" s="6" t="s">
        <v>15</v>
      </c>
      <c r="F67" s="10">
        <v>61.0</v>
      </c>
      <c r="G67" s="6">
        <v>5.8</v>
      </c>
      <c r="H67" s="10">
        <v>10.0</v>
      </c>
      <c r="I67" s="6">
        <v>10.7</v>
      </c>
      <c r="J67" s="10">
        <v>10.0</v>
      </c>
      <c r="K67" s="6" t="s">
        <v>15</v>
      </c>
      <c r="L67" s="10">
        <v>61.0</v>
      </c>
      <c r="M67" s="6">
        <v>19.0</v>
      </c>
      <c r="N67" s="10">
        <v>61.0</v>
      </c>
      <c r="O67" s="6" t="s">
        <v>80</v>
      </c>
      <c r="P67" s="10">
        <v>10.0</v>
      </c>
      <c r="Q67" s="6">
        <v>232.0</v>
      </c>
      <c r="R67" s="10">
        <v>61.0</v>
      </c>
      <c r="S67" s="6" t="s">
        <v>15</v>
      </c>
      <c r="T67" s="10">
        <v>61.0</v>
      </c>
      <c r="U67" s="6">
        <v>6.1</v>
      </c>
      <c r="V67" s="10">
        <v>10.0</v>
      </c>
      <c r="W67" s="6">
        <v>11.6</v>
      </c>
      <c r="X67" s="10">
        <v>10.0</v>
      </c>
      <c r="Y67" s="6" t="s">
        <v>15</v>
      </c>
      <c r="Z67" s="10">
        <v>61.0</v>
      </c>
      <c r="AA67" s="6">
        <v>40.0</v>
      </c>
      <c r="AB67" s="10">
        <v>61.0</v>
      </c>
    </row>
    <row r="68" ht="15.75" customHeight="1">
      <c r="A68" s="6" t="s">
        <v>179</v>
      </c>
      <c r="B68" s="10">
        <v>9.0</v>
      </c>
      <c r="C68" s="6">
        <v>249.0</v>
      </c>
      <c r="D68" s="10">
        <v>62.0</v>
      </c>
      <c r="E68" s="6">
        <v>42.0</v>
      </c>
      <c r="F68" s="10">
        <v>62.0</v>
      </c>
      <c r="G68" s="6" t="s">
        <v>26</v>
      </c>
      <c r="H68" s="10">
        <v>9.0</v>
      </c>
      <c r="I68" s="6">
        <v>10.8</v>
      </c>
      <c r="J68" s="10">
        <v>9.0</v>
      </c>
      <c r="K68" s="6">
        <v>23.0</v>
      </c>
      <c r="L68" s="10">
        <v>62.0</v>
      </c>
      <c r="M68" s="6">
        <v>20.0</v>
      </c>
      <c r="N68" s="10">
        <v>62.0</v>
      </c>
      <c r="O68" s="6" t="s">
        <v>218</v>
      </c>
      <c r="P68" s="10">
        <v>9.0</v>
      </c>
      <c r="Q68" s="6">
        <v>234.0</v>
      </c>
      <c r="R68" s="10">
        <v>62.0</v>
      </c>
      <c r="S68" s="6">
        <v>38.0</v>
      </c>
      <c r="T68" s="10">
        <v>62.0</v>
      </c>
      <c r="U68" s="6" t="s">
        <v>26</v>
      </c>
      <c r="V68" s="10">
        <v>9.0</v>
      </c>
      <c r="W68" s="6">
        <v>11.7</v>
      </c>
      <c r="X68" s="10">
        <v>9.0</v>
      </c>
      <c r="Y68" s="6">
        <v>27.0</v>
      </c>
      <c r="Z68" s="10">
        <v>62.0</v>
      </c>
      <c r="AA68" s="6">
        <v>42.0</v>
      </c>
      <c r="AB68" s="10">
        <v>62.0</v>
      </c>
    </row>
    <row r="69" ht="15.75" customHeight="1">
      <c r="A69" s="6" t="s">
        <v>56</v>
      </c>
      <c r="B69" s="10">
        <v>8.0</v>
      </c>
      <c r="C69" s="6">
        <v>251.0</v>
      </c>
      <c r="D69" s="10">
        <v>63.0</v>
      </c>
      <c r="E69" s="6" t="s">
        <v>15</v>
      </c>
      <c r="F69" s="10">
        <v>63.0</v>
      </c>
      <c r="G69" s="6" t="s">
        <v>26</v>
      </c>
      <c r="H69" s="10">
        <v>8.0</v>
      </c>
      <c r="I69" s="6">
        <v>10.9</v>
      </c>
      <c r="J69" s="10">
        <v>8.0</v>
      </c>
      <c r="K69" s="6">
        <v>24.0</v>
      </c>
      <c r="L69" s="10">
        <v>63.0</v>
      </c>
      <c r="M69" s="6">
        <v>21.0</v>
      </c>
      <c r="N69" s="10">
        <v>63.0</v>
      </c>
      <c r="O69" s="6" t="s">
        <v>223</v>
      </c>
      <c r="P69" s="10">
        <v>8.0</v>
      </c>
      <c r="Q69" s="6">
        <v>236.0</v>
      </c>
      <c r="R69" s="10">
        <v>63.0</v>
      </c>
      <c r="S69" s="6" t="s">
        <v>15</v>
      </c>
      <c r="T69" s="10">
        <v>63.0</v>
      </c>
      <c r="U69" s="6" t="s">
        <v>26</v>
      </c>
      <c r="V69" s="10">
        <v>8.0</v>
      </c>
      <c r="W69" s="6">
        <v>11.8</v>
      </c>
      <c r="X69" s="10">
        <v>8.0</v>
      </c>
      <c r="Y69" s="6">
        <v>28.0</v>
      </c>
      <c r="Z69" s="10">
        <v>63.0</v>
      </c>
      <c r="AA69" s="6">
        <v>44.0</v>
      </c>
      <c r="AB69" s="10">
        <v>63.0</v>
      </c>
    </row>
    <row r="70" ht="15.75" customHeight="1">
      <c r="A70" s="6" t="s">
        <v>64</v>
      </c>
      <c r="B70" s="10">
        <v>7.0</v>
      </c>
      <c r="C70" s="6">
        <v>253.0</v>
      </c>
      <c r="D70" s="10">
        <v>64.0</v>
      </c>
      <c r="E70" s="6">
        <v>43.0</v>
      </c>
      <c r="F70" s="10">
        <v>64.0</v>
      </c>
      <c r="G70" s="6">
        <v>5.9</v>
      </c>
      <c r="H70" s="10">
        <v>7.0</v>
      </c>
      <c r="I70" s="6">
        <v>11.0</v>
      </c>
      <c r="J70" s="10">
        <v>7.0</v>
      </c>
      <c r="K70" s="6">
        <v>25.0</v>
      </c>
      <c r="L70" s="10">
        <v>64.0</v>
      </c>
      <c r="M70" s="6">
        <v>22.0</v>
      </c>
      <c r="N70" s="10">
        <v>64.0</v>
      </c>
      <c r="O70" s="6" t="s">
        <v>86</v>
      </c>
      <c r="P70" s="10">
        <v>7.0</v>
      </c>
      <c r="Q70" s="6">
        <v>238.0</v>
      </c>
      <c r="R70" s="10">
        <v>64.0</v>
      </c>
      <c r="S70" s="6">
        <v>39.0</v>
      </c>
      <c r="T70" s="10">
        <v>64.0</v>
      </c>
      <c r="U70" s="6">
        <v>6.2</v>
      </c>
      <c r="V70" s="10">
        <v>7.0</v>
      </c>
      <c r="W70" s="6">
        <v>11.9</v>
      </c>
      <c r="X70" s="10">
        <v>7.0</v>
      </c>
      <c r="Y70" s="6">
        <v>29.0</v>
      </c>
      <c r="Z70" s="10">
        <v>64.0</v>
      </c>
      <c r="AA70" s="6">
        <v>46.0</v>
      </c>
      <c r="AB70" s="10">
        <v>64.0</v>
      </c>
    </row>
    <row r="71" ht="15.75" customHeight="1">
      <c r="A71" s="6" t="s">
        <v>176</v>
      </c>
      <c r="B71" s="10">
        <v>6.0</v>
      </c>
      <c r="C71" s="6">
        <v>255.0</v>
      </c>
      <c r="D71" s="10">
        <v>65.0</v>
      </c>
      <c r="E71" s="6" t="s">
        <v>15</v>
      </c>
      <c r="F71" s="10">
        <v>65.0</v>
      </c>
      <c r="G71" s="6" t="s">
        <v>26</v>
      </c>
      <c r="H71" s="10">
        <v>6.0</v>
      </c>
      <c r="I71" s="6">
        <v>11.1</v>
      </c>
      <c r="J71" s="10">
        <v>6.0</v>
      </c>
      <c r="K71" s="6">
        <v>26.0</v>
      </c>
      <c r="L71" s="10">
        <v>65.0</v>
      </c>
      <c r="M71" s="6">
        <v>23.0</v>
      </c>
      <c r="N71" s="10">
        <v>65.0</v>
      </c>
      <c r="O71" s="6" t="s">
        <v>224</v>
      </c>
      <c r="P71" s="10">
        <v>6.0</v>
      </c>
      <c r="Q71" s="6">
        <v>240.0</v>
      </c>
      <c r="R71" s="10">
        <v>65.0</v>
      </c>
      <c r="S71" s="6" t="s">
        <v>15</v>
      </c>
      <c r="T71" s="10">
        <v>65.0</v>
      </c>
      <c r="U71" s="6" t="s">
        <v>26</v>
      </c>
      <c r="V71" s="10">
        <v>6.0</v>
      </c>
      <c r="W71" s="6">
        <v>12.0</v>
      </c>
      <c r="X71" s="10">
        <v>6.0</v>
      </c>
      <c r="Y71" s="6">
        <v>30.0</v>
      </c>
      <c r="Z71" s="10">
        <v>65.0</v>
      </c>
      <c r="AA71" s="6">
        <v>48.0</v>
      </c>
      <c r="AB71" s="10">
        <v>65.0</v>
      </c>
    </row>
    <row r="72" ht="15.75" customHeight="1">
      <c r="A72" s="6" t="s">
        <v>72</v>
      </c>
      <c r="B72" s="10">
        <v>5.0</v>
      </c>
      <c r="C72" s="6">
        <v>257.0</v>
      </c>
      <c r="D72" s="10">
        <v>66.0</v>
      </c>
      <c r="E72" s="6">
        <v>44.0</v>
      </c>
      <c r="F72" s="10">
        <v>66.0</v>
      </c>
      <c r="G72" s="6">
        <v>6.0</v>
      </c>
      <c r="H72" s="10">
        <v>5.0</v>
      </c>
      <c r="I72" s="6">
        <v>11.2</v>
      </c>
      <c r="J72" s="10">
        <v>5.0</v>
      </c>
      <c r="K72" s="6">
        <v>27.0</v>
      </c>
      <c r="L72" s="10">
        <v>66.0</v>
      </c>
      <c r="M72" s="6">
        <v>24.0</v>
      </c>
      <c r="N72" s="10">
        <v>66.0</v>
      </c>
      <c r="O72" s="6" t="s">
        <v>225</v>
      </c>
      <c r="P72" s="10">
        <v>5.0</v>
      </c>
      <c r="Q72" s="6">
        <v>243.0</v>
      </c>
      <c r="R72" s="10">
        <v>66.0</v>
      </c>
      <c r="S72" s="6">
        <v>40.0</v>
      </c>
      <c r="T72" s="10">
        <v>66.0</v>
      </c>
      <c r="U72" s="6">
        <v>6.3</v>
      </c>
      <c r="V72" s="10">
        <v>5.0</v>
      </c>
      <c r="W72" s="6">
        <v>12.1</v>
      </c>
      <c r="X72" s="10">
        <v>5.0</v>
      </c>
      <c r="Y72" s="6">
        <v>31.0</v>
      </c>
      <c r="Z72" s="10">
        <v>66.0</v>
      </c>
      <c r="AA72" s="6">
        <v>51.0</v>
      </c>
      <c r="AB72" s="10">
        <v>66.0</v>
      </c>
    </row>
    <row r="73" ht="15.75" customHeight="1">
      <c r="A73" s="6" t="s">
        <v>94</v>
      </c>
      <c r="B73" s="10">
        <v>4.0</v>
      </c>
      <c r="C73" s="6">
        <v>259.0</v>
      </c>
      <c r="D73" s="10">
        <v>67.0</v>
      </c>
      <c r="E73" s="6" t="s">
        <v>15</v>
      </c>
      <c r="F73" s="10">
        <v>67.0</v>
      </c>
      <c r="G73" s="6" t="s">
        <v>26</v>
      </c>
      <c r="H73" s="10">
        <v>4.0</v>
      </c>
      <c r="I73" s="6">
        <v>11.3</v>
      </c>
      <c r="J73" s="10">
        <v>4.0</v>
      </c>
      <c r="K73" s="6">
        <v>28.0</v>
      </c>
      <c r="L73" s="10">
        <v>67.0</v>
      </c>
      <c r="M73" s="6">
        <v>25.0</v>
      </c>
      <c r="N73" s="10">
        <v>67.0</v>
      </c>
      <c r="O73" s="6" t="s">
        <v>189</v>
      </c>
      <c r="P73" s="10">
        <v>4.0</v>
      </c>
      <c r="Q73" s="6">
        <v>246.0</v>
      </c>
      <c r="R73" s="10">
        <v>67.0</v>
      </c>
      <c r="S73" s="6" t="s">
        <v>15</v>
      </c>
      <c r="T73" s="10">
        <v>67.0</v>
      </c>
      <c r="U73" s="6" t="s">
        <v>26</v>
      </c>
      <c r="V73" s="10">
        <v>4.0</v>
      </c>
      <c r="W73" s="6">
        <v>12.3</v>
      </c>
      <c r="X73" s="10">
        <v>4.0</v>
      </c>
      <c r="Y73" s="6">
        <v>32.0</v>
      </c>
      <c r="Z73" s="10">
        <v>67.0</v>
      </c>
      <c r="AA73" s="6">
        <v>54.0</v>
      </c>
      <c r="AB73" s="10">
        <v>67.0</v>
      </c>
    </row>
    <row r="74" ht="15.75" customHeight="1">
      <c r="A74" s="6" t="s">
        <v>80</v>
      </c>
      <c r="B74" s="10">
        <v>3.0</v>
      </c>
      <c r="C74" s="6">
        <v>261.0</v>
      </c>
      <c r="D74" s="10">
        <v>68.0</v>
      </c>
      <c r="E74" s="6">
        <v>45.0</v>
      </c>
      <c r="F74" s="10">
        <v>68.0</v>
      </c>
      <c r="G74" s="6">
        <v>6.1</v>
      </c>
      <c r="H74" s="10">
        <v>3.0</v>
      </c>
      <c r="I74" s="6">
        <v>11.4</v>
      </c>
      <c r="J74" s="10">
        <v>3.0</v>
      </c>
      <c r="K74" s="6">
        <v>29.0</v>
      </c>
      <c r="L74" s="10">
        <v>68.0</v>
      </c>
      <c r="M74" s="6">
        <v>23.0</v>
      </c>
      <c r="N74" s="10">
        <v>68.0</v>
      </c>
      <c r="O74" s="6" t="s">
        <v>95</v>
      </c>
      <c r="P74" s="10">
        <v>3.0</v>
      </c>
      <c r="Q74" s="6">
        <v>249.0</v>
      </c>
      <c r="R74" s="10">
        <v>68.0</v>
      </c>
      <c r="S74" s="6">
        <v>41.0</v>
      </c>
      <c r="T74" s="10">
        <v>68.0</v>
      </c>
      <c r="U74" s="6">
        <v>6.4</v>
      </c>
      <c r="V74" s="10">
        <v>3.0</v>
      </c>
      <c r="W74" s="6">
        <v>12.5</v>
      </c>
      <c r="X74" s="10">
        <v>3.0</v>
      </c>
      <c r="Y74" s="6">
        <v>33.0</v>
      </c>
      <c r="Z74" s="10">
        <v>68.0</v>
      </c>
      <c r="AA74" s="6">
        <v>57.0</v>
      </c>
      <c r="AB74" s="10">
        <v>68.0</v>
      </c>
    </row>
    <row r="75" ht="15.75" customHeight="1">
      <c r="A75" s="6" t="s">
        <v>182</v>
      </c>
      <c r="B75" s="10">
        <v>2.0</v>
      </c>
      <c r="C75" s="6">
        <v>263.0</v>
      </c>
      <c r="D75" s="10">
        <v>69.0</v>
      </c>
      <c r="E75" s="6">
        <v>46.0</v>
      </c>
      <c r="F75" s="10">
        <v>69.0</v>
      </c>
      <c r="G75" s="6" t="s">
        <v>26</v>
      </c>
      <c r="H75" s="10">
        <v>2.0</v>
      </c>
      <c r="I75" s="6">
        <v>11.6</v>
      </c>
      <c r="J75" s="10">
        <v>2.0</v>
      </c>
      <c r="K75" s="6">
        <v>30.0</v>
      </c>
      <c r="L75" s="10">
        <v>69.0</v>
      </c>
      <c r="M75" s="6">
        <v>27.0</v>
      </c>
      <c r="N75" s="10">
        <v>69.0</v>
      </c>
      <c r="O75" s="6" t="s">
        <v>111</v>
      </c>
      <c r="P75" s="10">
        <v>2.0</v>
      </c>
      <c r="Q75" s="6">
        <v>252.0</v>
      </c>
      <c r="R75" s="10">
        <v>69.0</v>
      </c>
      <c r="S75" s="6">
        <v>42.0</v>
      </c>
      <c r="T75" s="10">
        <v>69.0</v>
      </c>
      <c r="U75" s="6" t="s">
        <v>26</v>
      </c>
      <c r="V75" s="10">
        <v>2.0</v>
      </c>
      <c r="W75" s="6">
        <v>12.7</v>
      </c>
      <c r="X75" s="10">
        <v>2.0</v>
      </c>
      <c r="Y75" s="6">
        <v>34.0</v>
      </c>
      <c r="Z75" s="10">
        <v>69.0</v>
      </c>
      <c r="AA75" s="6">
        <v>60.0</v>
      </c>
      <c r="AB75" s="10">
        <v>69.0</v>
      </c>
    </row>
    <row r="76" ht="15.75" customHeight="1">
      <c r="A76" s="6" t="s">
        <v>219</v>
      </c>
      <c r="B76" s="10">
        <v>1.0</v>
      </c>
      <c r="C76" s="6">
        <v>265.0</v>
      </c>
      <c r="D76" s="10">
        <v>70.0</v>
      </c>
      <c r="E76" s="6">
        <v>47.0</v>
      </c>
      <c r="F76" s="10">
        <v>70.0</v>
      </c>
      <c r="G76" s="6">
        <v>6.2</v>
      </c>
      <c r="H76" s="10">
        <v>1.0</v>
      </c>
      <c r="I76" s="6">
        <v>11.8</v>
      </c>
      <c r="J76" s="10">
        <v>1.0</v>
      </c>
      <c r="K76" s="6">
        <v>31.0</v>
      </c>
      <c r="L76" s="10">
        <v>70.0</v>
      </c>
      <c r="M76" s="6">
        <v>28.0</v>
      </c>
      <c r="N76" s="10">
        <v>70.0</v>
      </c>
      <c r="O76" s="6" t="s">
        <v>113</v>
      </c>
      <c r="P76" s="10">
        <v>1.0</v>
      </c>
      <c r="Q76" s="6">
        <v>255.0</v>
      </c>
      <c r="R76" s="10">
        <v>70.0</v>
      </c>
      <c r="S76" s="6">
        <v>43.0</v>
      </c>
      <c r="T76" s="10">
        <v>70.0</v>
      </c>
      <c r="U76" s="6">
        <v>6.5</v>
      </c>
      <c r="V76" s="10">
        <v>1.0</v>
      </c>
      <c r="W76" s="6">
        <v>12.9</v>
      </c>
      <c r="X76" s="10">
        <v>1.0</v>
      </c>
      <c r="Y76" s="6">
        <v>35.0</v>
      </c>
      <c r="Z76" s="10">
        <v>70.0</v>
      </c>
      <c r="AA76" s="6">
        <v>63.0</v>
      </c>
      <c r="AB76" s="10">
        <v>70.0</v>
      </c>
    </row>
    <row r="77" ht="15.75" customHeight="1">
      <c r="A77" s="6" t="s">
        <v>342</v>
      </c>
      <c r="B77" s="10">
        <v>0.0</v>
      </c>
      <c r="C77" s="6" t="s">
        <v>343</v>
      </c>
      <c r="D77" s="10">
        <v>70.0</v>
      </c>
      <c r="E77" s="6" t="s">
        <v>344</v>
      </c>
      <c r="F77" s="10">
        <v>70.0</v>
      </c>
      <c r="G77" s="6" t="s">
        <v>345</v>
      </c>
      <c r="H77" s="10">
        <v>0.0</v>
      </c>
      <c r="I77" s="6" t="s">
        <v>346</v>
      </c>
      <c r="J77" s="10">
        <v>0.0</v>
      </c>
      <c r="K77" s="6" t="s">
        <v>194</v>
      </c>
      <c r="L77" s="10">
        <v>70.0</v>
      </c>
      <c r="M77" s="6" t="s">
        <v>347</v>
      </c>
      <c r="N77" s="10">
        <v>70.0</v>
      </c>
      <c r="O77" s="6" t="s">
        <v>298</v>
      </c>
      <c r="P77" s="10">
        <v>0.0</v>
      </c>
      <c r="Q77" s="6" t="s">
        <v>299</v>
      </c>
      <c r="R77" s="10">
        <v>70.0</v>
      </c>
      <c r="S77" s="6" t="s">
        <v>202</v>
      </c>
      <c r="T77" s="10">
        <v>70.0</v>
      </c>
      <c r="U77" s="6" t="s">
        <v>348</v>
      </c>
      <c r="V77" s="10">
        <v>0.0</v>
      </c>
      <c r="W77" s="6" t="s">
        <v>349</v>
      </c>
      <c r="X77" s="10">
        <v>0.0</v>
      </c>
      <c r="Y77" s="6" t="s">
        <v>261</v>
      </c>
      <c r="Z77" s="10">
        <v>70.0</v>
      </c>
      <c r="AA77" s="6" t="s">
        <v>350</v>
      </c>
      <c r="AB77" s="10">
        <v>70.0</v>
      </c>
    </row>
    <row r="78" ht="15.75" customHeight="1">
      <c r="A78" s="6">
        <v>0.0</v>
      </c>
      <c r="B78" s="10">
        <v>0.0</v>
      </c>
      <c r="C78" s="6"/>
      <c r="D78" s="6"/>
      <c r="E78" s="6"/>
      <c r="F78" s="6">
        <v>0.0</v>
      </c>
      <c r="G78" s="6">
        <v>0.0</v>
      </c>
      <c r="H78" s="10">
        <v>0.0</v>
      </c>
      <c r="I78" s="6">
        <v>0.0</v>
      </c>
      <c r="J78" s="10">
        <v>0.0</v>
      </c>
      <c r="K78" s="6"/>
      <c r="L78" s="6">
        <v>0.0</v>
      </c>
      <c r="M78" s="6"/>
      <c r="N78" s="6"/>
      <c r="O78" s="6">
        <v>0.0</v>
      </c>
      <c r="P78" s="10">
        <v>0.0</v>
      </c>
      <c r="Q78" s="6"/>
      <c r="R78" s="10"/>
      <c r="S78" s="6"/>
      <c r="T78" s="10">
        <v>0.0</v>
      </c>
      <c r="U78" s="6">
        <v>0.0</v>
      </c>
      <c r="V78" s="10">
        <v>0.0</v>
      </c>
      <c r="W78" s="6">
        <v>0.0</v>
      </c>
      <c r="X78" s="10">
        <v>0.0</v>
      </c>
      <c r="Y78" s="6"/>
      <c r="Z78" s="10">
        <v>0.0</v>
      </c>
      <c r="AA78" s="6"/>
      <c r="AB78" s="6"/>
    </row>
    <row r="79" ht="15.75" customHeight="1">
      <c r="A79" s="6"/>
      <c r="B79" s="10">
        <v>0.0</v>
      </c>
      <c r="C79" s="6"/>
      <c r="D79" s="6">
        <v>0.0</v>
      </c>
      <c r="E79" s="6"/>
      <c r="F79" s="6">
        <v>0.0</v>
      </c>
      <c r="G79" s="6">
        <v>0.0</v>
      </c>
      <c r="H79" s="10">
        <v>0.0</v>
      </c>
      <c r="I79" s="6">
        <v>0.0</v>
      </c>
      <c r="J79" s="10">
        <v>0.0</v>
      </c>
      <c r="K79" s="6"/>
      <c r="L79" s="6">
        <v>0.0</v>
      </c>
      <c r="M79" s="6"/>
      <c r="N79" s="6"/>
      <c r="O79" s="6"/>
      <c r="P79" s="10">
        <v>0.0</v>
      </c>
      <c r="Q79" s="6"/>
      <c r="R79" s="10">
        <v>0.0</v>
      </c>
      <c r="S79" s="6"/>
      <c r="T79" s="10">
        <v>0.0</v>
      </c>
      <c r="U79" s="6">
        <v>0.0</v>
      </c>
      <c r="V79" s="10">
        <v>0.0</v>
      </c>
      <c r="W79" s="6">
        <v>0.0</v>
      </c>
      <c r="X79" s="10">
        <v>0.0</v>
      </c>
      <c r="Y79" s="6"/>
      <c r="Z79" s="10">
        <v>0.0</v>
      </c>
      <c r="AA79" s="6"/>
      <c r="AB79" s="6"/>
    </row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2">
    <mergeCell ref="A3:N3"/>
    <mergeCell ref="O3:AB3"/>
  </mergeCells>
  <printOptions/>
  <pageMargins bottom="0.75" footer="0.0" header="0.0" left="0.375" right="0.4479166666666667" top="0.75"/>
  <pageSetup paperSize="9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8" width="7.63"/>
  </cols>
  <sheetData>
    <row r="1" ht="15.75" customHeight="1"/>
    <row r="2" ht="15.75" customHeight="1"/>
    <row r="3" ht="15.75" customHeight="1">
      <c r="A3" s="1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"/>
      <c r="O3" s="1" t="s">
        <v>1</v>
      </c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3"/>
    </row>
    <row r="4" ht="15.75" customHeight="1">
      <c r="A4" s="4" t="s">
        <v>2</v>
      </c>
      <c r="B4" s="4" t="s">
        <v>9</v>
      </c>
      <c r="C4" s="4" t="s">
        <v>4</v>
      </c>
      <c r="D4" s="4" t="s">
        <v>9</v>
      </c>
      <c r="E4" s="4" t="s">
        <v>5</v>
      </c>
      <c r="F4" s="4" t="s">
        <v>9</v>
      </c>
      <c r="G4" s="4" t="s">
        <v>307</v>
      </c>
      <c r="H4" s="4" t="s">
        <v>9</v>
      </c>
      <c r="I4" s="4" t="s">
        <v>351</v>
      </c>
      <c r="J4" s="4" t="s">
        <v>9</v>
      </c>
      <c r="K4" s="4" t="s">
        <v>7</v>
      </c>
      <c r="L4" s="4" t="s">
        <v>9</v>
      </c>
      <c r="M4" s="4" t="s">
        <v>8</v>
      </c>
      <c r="N4" s="4" t="s">
        <v>9</v>
      </c>
      <c r="O4" s="4" t="s">
        <v>2</v>
      </c>
      <c r="P4" s="4" t="s">
        <v>9</v>
      </c>
      <c r="Q4" s="4" t="s">
        <v>4</v>
      </c>
      <c r="R4" s="4" t="s">
        <v>9</v>
      </c>
      <c r="S4" s="4" t="s">
        <v>5</v>
      </c>
      <c r="T4" s="4" t="s">
        <v>9</v>
      </c>
      <c r="U4" s="4" t="s">
        <v>281</v>
      </c>
      <c r="V4" s="4" t="s">
        <v>9</v>
      </c>
      <c r="W4" s="4" t="s">
        <v>352</v>
      </c>
      <c r="X4" s="4" t="s">
        <v>9</v>
      </c>
      <c r="Y4" s="4" t="s">
        <v>7</v>
      </c>
      <c r="Z4" s="4" t="s">
        <v>9</v>
      </c>
      <c r="AA4" s="4" t="s">
        <v>11</v>
      </c>
      <c r="AB4" s="4" t="s">
        <v>9</v>
      </c>
    </row>
    <row r="5" ht="15.75" customHeight="1">
      <c r="A5" s="4"/>
      <c r="B5" s="4"/>
      <c r="C5" s="4"/>
      <c r="D5" s="4"/>
      <c r="E5" s="4"/>
      <c r="F5" s="4"/>
      <c r="G5" s="4">
        <v>0.0</v>
      </c>
      <c r="H5" s="4">
        <v>0.0</v>
      </c>
      <c r="I5" s="4">
        <v>0.0</v>
      </c>
      <c r="J5" s="4">
        <v>0.0</v>
      </c>
      <c r="K5" s="4"/>
      <c r="L5" s="4"/>
      <c r="M5" s="4"/>
      <c r="N5" s="4"/>
      <c r="O5" s="4"/>
      <c r="P5" s="4"/>
      <c r="Q5" s="4"/>
      <c r="R5" s="4"/>
      <c r="S5" s="4"/>
      <c r="T5" s="4"/>
      <c r="U5" s="4">
        <v>0.0</v>
      </c>
      <c r="V5" s="4">
        <v>0.0</v>
      </c>
      <c r="W5" s="4">
        <v>0.0</v>
      </c>
      <c r="X5" s="4">
        <v>0.0</v>
      </c>
      <c r="Y5" s="4"/>
      <c r="Z5" s="4"/>
      <c r="AA5" s="4"/>
      <c r="AB5" s="4"/>
    </row>
    <row r="6" ht="15.75" customHeight="1">
      <c r="A6" s="4" t="s">
        <v>353</v>
      </c>
      <c r="B6" s="4">
        <v>70.0</v>
      </c>
      <c r="C6" s="4">
        <v>0.0</v>
      </c>
      <c r="D6" s="4">
        <v>0.0</v>
      </c>
      <c r="E6" s="4">
        <v>0.0</v>
      </c>
      <c r="F6" s="4">
        <v>0.0</v>
      </c>
      <c r="G6" s="4">
        <v>2.0</v>
      </c>
      <c r="H6" s="4">
        <v>70.0</v>
      </c>
      <c r="I6" s="4">
        <v>2.0</v>
      </c>
      <c r="J6" s="4">
        <v>70.0</v>
      </c>
      <c r="K6" s="4">
        <v>-99.0</v>
      </c>
      <c r="L6" s="4">
        <v>0.0</v>
      </c>
      <c r="M6" s="4">
        <v>0.0</v>
      </c>
      <c r="N6" s="4">
        <v>0.0</v>
      </c>
      <c r="O6" s="4" t="s">
        <v>329</v>
      </c>
      <c r="P6" s="4">
        <v>70.0</v>
      </c>
      <c r="Q6" s="4">
        <v>0.0</v>
      </c>
      <c r="R6" s="4">
        <v>0.0</v>
      </c>
      <c r="S6" s="4">
        <v>0.0</v>
      </c>
      <c r="T6" s="4">
        <v>0.0</v>
      </c>
      <c r="U6" s="4">
        <v>2.0</v>
      </c>
      <c r="V6" s="4">
        <v>70.0</v>
      </c>
      <c r="W6" s="4">
        <v>2.0</v>
      </c>
      <c r="X6" s="4">
        <v>70.0</v>
      </c>
      <c r="Y6" s="4">
        <v>-99.0</v>
      </c>
      <c r="Z6" s="4">
        <v>0.0</v>
      </c>
      <c r="AA6" s="4">
        <v>0.0</v>
      </c>
      <c r="AB6" s="4">
        <v>0.0</v>
      </c>
    </row>
    <row r="7" ht="15.75" customHeight="1">
      <c r="A7" s="6" t="s">
        <v>354</v>
      </c>
      <c r="B7" s="10">
        <v>70.0</v>
      </c>
      <c r="C7" s="6">
        <v>145.0</v>
      </c>
      <c r="D7" s="10">
        <v>1.0</v>
      </c>
      <c r="E7" s="6">
        <v>6.0</v>
      </c>
      <c r="F7" s="10">
        <v>1.0</v>
      </c>
      <c r="G7" s="6">
        <v>7.2</v>
      </c>
      <c r="H7" s="10">
        <v>70.0</v>
      </c>
      <c r="I7" s="6">
        <v>11.4</v>
      </c>
      <c r="J7" s="10">
        <v>70.0</v>
      </c>
      <c r="K7" s="6">
        <v>-5.0</v>
      </c>
      <c r="L7" s="10">
        <v>1.0</v>
      </c>
      <c r="M7" s="6">
        <v>1.0</v>
      </c>
      <c r="N7" s="10">
        <v>1.0</v>
      </c>
      <c r="O7" s="6" t="s">
        <v>314</v>
      </c>
      <c r="P7" s="10">
        <v>70.0</v>
      </c>
      <c r="Q7" s="6">
        <v>116.0</v>
      </c>
      <c r="R7" s="10">
        <v>1.0</v>
      </c>
      <c r="S7" s="6">
        <v>4.0</v>
      </c>
      <c r="T7" s="10">
        <v>1.0</v>
      </c>
      <c r="U7" s="6">
        <v>7.8</v>
      </c>
      <c r="V7" s="10">
        <v>70.0</v>
      </c>
      <c r="W7" s="6">
        <v>12.6</v>
      </c>
      <c r="X7" s="10">
        <v>70.0</v>
      </c>
      <c r="Y7" s="6">
        <v>-3.0</v>
      </c>
      <c r="Z7" s="10">
        <v>1.0</v>
      </c>
      <c r="AA7" s="6">
        <v>3.0</v>
      </c>
      <c r="AB7" s="10">
        <v>1.0</v>
      </c>
    </row>
    <row r="8" ht="15.75" customHeight="1">
      <c r="A8" s="6" t="s">
        <v>355</v>
      </c>
      <c r="B8" s="10">
        <v>69.0</v>
      </c>
      <c r="C8" s="6">
        <v>149.0</v>
      </c>
      <c r="D8" s="10">
        <v>2.0</v>
      </c>
      <c r="E8" s="6">
        <v>7.0</v>
      </c>
      <c r="F8" s="10">
        <v>2.0</v>
      </c>
      <c r="G8" s="6">
        <v>7.3</v>
      </c>
      <c r="H8" s="10">
        <v>69.0</v>
      </c>
      <c r="I8" s="6">
        <v>11.5</v>
      </c>
      <c r="J8" s="10">
        <v>69.0</v>
      </c>
      <c r="K8" s="6">
        <v>-4.0</v>
      </c>
      <c r="L8" s="10">
        <v>2.0</v>
      </c>
      <c r="M8" s="6" t="s">
        <v>15</v>
      </c>
      <c r="N8" s="10">
        <v>2.0</v>
      </c>
      <c r="O8" s="6" t="s">
        <v>332</v>
      </c>
      <c r="P8" s="10">
        <v>69.0</v>
      </c>
      <c r="Q8" s="6">
        <v>119.0</v>
      </c>
      <c r="R8" s="10">
        <v>2.0</v>
      </c>
      <c r="S8" s="6">
        <v>5.0</v>
      </c>
      <c r="T8" s="10">
        <v>2.0</v>
      </c>
      <c r="U8" s="6">
        <v>7.9</v>
      </c>
      <c r="V8" s="10">
        <v>69.0</v>
      </c>
      <c r="W8" s="6">
        <v>12.8</v>
      </c>
      <c r="X8" s="10">
        <v>69.0</v>
      </c>
      <c r="Y8" s="6">
        <v>-2.0</v>
      </c>
      <c r="Z8" s="10">
        <v>2.0</v>
      </c>
      <c r="AA8" s="6">
        <v>4.0</v>
      </c>
      <c r="AB8" s="10">
        <v>2.0</v>
      </c>
    </row>
    <row r="9" ht="15.75" customHeight="1">
      <c r="A9" s="6" t="s">
        <v>356</v>
      </c>
      <c r="B9" s="10">
        <v>68.0</v>
      </c>
      <c r="C9" s="6">
        <v>153.0</v>
      </c>
      <c r="D9" s="10">
        <v>3.0</v>
      </c>
      <c r="E9" s="6">
        <v>8.0</v>
      </c>
      <c r="F9" s="10">
        <v>3.0</v>
      </c>
      <c r="G9" s="6">
        <v>7.4</v>
      </c>
      <c r="H9" s="10">
        <v>68.0</v>
      </c>
      <c r="I9" s="6">
        <v>11.6</v>
      </c>
      <c r="J9" s="10">
        <v>68.0</v>
      </c>
      <c r="K9" s="6">
        <v>-3.0</v>
      </c>
      <c r="L9" s="10">
        <v>3.0</v>
      </c>
      <c r="M9" s="6" t="s">
        <v>15</v>
      </c>
      <c r="N9" s="10">
        <v>3.0</v>
      </c>
      <c r="O9" s="6" t="s">
        <v>316</v>
      </c>
      <c r="P9" s="10">
        <v>68.0</v>
      </c>
      <c r="Q9" s="6">
        <v>122.0</v>
      </c>
      <c r="R9" s="10">
        <v>3.0</v>
      </c>
      <c r="S9" s="6">
        <v>6.0</v>
      </c>
      <c r="T9" s="10">
        <v>3.0</v>
      </c>
      <c r="U9" s="6">
        <v>8.0</v>
      </c>
      <c r="V9" s="10">
        <v>68.0</v>
      </c>
      <c r="W9" s="6">
        <v>13.0</v>
      </c>
      <c r="X9" s="10">
        <v>68.0</v>
      </c>
      <c r="Y9" s="6">
        <v>-1.0</v>
      </c>
      <c r="Z9" s="10">
        <v>3.0</v>
      </c>
      <c r="AA9" s="6">
        <v>5.0</v>
      </c>
      <c r="AB9" s="10">
        <v>3.0</v>
      </c>
    </row>
    <row r="10" ht="15.75" customHeight="1">
      <c r="A10" s="6" t="s">
        <v>357</v>
      </c>
      <c r="B10" s="10">
        <v>67.0</v>
      </c>
      <c r="C10" s="6">
        <v>157.0</v>
      </c>
      <c r="D10" s="10">
        <v>4.0</v>
      </c>
      <c r="E10" s="6">
        <v>9.0</v>
      </c>
      <c r="F10" s="10">
        <v>4.0</v>
      </c>
      <c r="G10" s="6">
        <v>7.5</v>
      </c>
      <c r="H10" s="10">
        <v>67.0</v>
      </c>
      <c r="I10" s="6">
        <v>11.7</v>
      </c>
      <c r="J10" s="10">
        <v>67.0</v>
      </c>
      <c r="K10" s="6">
        <v>-2.0</v>
      </c>
      <c r="L10" s="10">
        <v>4.0</v>
      </c>
      <c r="M10" s="6">
        <v>2.0</v>
      </c>
      <c r="N10" s="10">
        <v>4.0</v>
      </c>
      <c r="O10" s="6" t="s">
        <v>335</v>
      </c>
      <c r="P10" s="10">
        <v>67.0</v>
      </c>
      <c r="Q10" s="6">
        <v>125.0</v>
      </c>
      <c r="R10" s="10">
        <v>4.0</v>
      </c>
      <c r="S10" s="6">
        <v>7.0</v>
      </c>
      <c r="T10" s="10">
        <v>4.0</v>
      </c>
      <c r="U10" s="6">
        <v>8.1</v>
      </c>
      <c r="V10" s="10">
        <v>67.0</v>
      </c>
      <c r="W10" s="6">
        <v>13.2</v>
      </c>
      <c r="X10" s="10">
        <v>67.0</v>
      </c>
      <c r="Y10" s="6">
        <v>0.0</v>
      </c>
      <c r="Z10" s="10">
        <v>4.0</v>
      </c>
      <c r="AA10" s="6">
        <v>6.0</v>
      </c>
      <c r="AB10" s="10">
        <v>4.0</v>
      </c>
    </row>
    <row r="11" ht="15.75" customHeight="1">
      <c r="A11" s="6" t="s">
        <v>358</v>
      </c>
      <c r="B11" s="10">
        <v>66.0</v>
      </c>
      <c r="C11" s="6">
        <v>161.0</v>
      </c>
      <c r="D11" s="10">
        <v>5.0</v>
      </c>
      <c r="E11" s="6">
        <v>10.0</v>
      </c>
      <c r="F11" s="10">
        <v>5.0</v>
      </c>
      <c r="G11" s="6">
        <v>7.6</v>
      </c>
      <c r="H11" s="10">
        <v>66.0</v>
      </c>
      <c r="I11" s="6">
        <v>11.8</v>
      </c>
      <c r="J11" s="10">
        <v>66.0</v>
      </c>
      <c r="K11" s="6" t="s">
        <v>15</v>
      </c>
      <c r="L11" s="10">
        <v>5.0</v>
      </c>
      <c r="M11" s="6" t="s">
        <v>15</v>
      </c>
      <c r="N11" s="10">
        <v>5.0</v>
      </c>
      <c r="O11" s="6" t="s">
        <v>294</v>
      </c>
      <c r="P11" s="10">
        <v>66.0</v>
      </c>
      <c r="Q11" s="6">
        <v>128.0</v>
      </c>
      <c r="R11" s="10">
        <v>5.0</v>
      </c>
      <c r="S11" s="6">
        <v>8.0</v>
      </c>
      <c r="T11" s="10">
        <v>5.0</v>
      </c>
      <c r="U11" s="6">
        <v>8.2</v>
      </c>
      <c r="V11" s="10">
        <v>66.0</v>
      </c>
      <c r="W11" s="6">
        <v>13.4</v>
      </c>
      <c r="X11" s="10">
        <v>66.0</v>
      </c>
      <c r="Y11" s="6">
        <v>1.0</v>
      </c>
      <c r="Z11" s="10">
        <v>5.0</v>
      </c>
      <c r="AA11" s="6">
        <v>7.0</v>
      </c>
      <c r="AB11" s="10">
        <v>5.0</v>
      </c>
    </row>
    <row r="12" ht="15.75" customHeight="1">
      <c r="A12" s="6" t="s">
        <v>310</v>
      </c>
      <c r="B12" s="10">
        <v>65.0</v>
      </c>
      <c r="C12" s="6">
        <v>164.0</v>
      </c>
      <c r="D12" s="10">
        <v>6.0</v>
      </c>
      <c r="E12" s="6">
        <v>11.0</v>
      </c>
      <c r="F12" s="10">
        <v>6.0</v>
      </c>
      <c r="G12" s="6" t="s">
        <v>26</v>
      </c>
      <c r="H12" s="10">
        <v>65.0</v>
      </c>
      <c r="I12" s="6">
        <v>11.9</v>
      </c>
      <c r="J12" s="10">
        <v>65.0</v>
      </c>
      <c r="K12" s="6">
        <v>-1.0</v>
      </c>
      <c r="L12" s="10">
        <v>6.0</v>
      </c>
      <c r="M12" s="6" t="s">
        <v>15</v>
      </c>
      <c r="N12" s="10">
        <v>6.0</v>
      </c>
      <c r="O12" s="6" t="s">
        <v>337</v>
      </c>
      <c r="P12" s="10">
        <v>65.0</v>
      </c>
      <c r="Q12" s="6">
        <v>131.0</v>
      </c>
      <c r="R12" s="10">
        <v>6.0</v>
      </c>
      <c r="S12" s="6">
        <v>9.0</v>
      </c>
      <c r="T12" s="10">
        <v>6.0</v>
      </c>
      <c r="U12" s="6">
        <v>8.3</v>
      </c>
      <c r="V12" s="10">
        <v>65.0</v>
      </c>
      <c r="W12" s="6">
        <v>13.6</v>
      </c>
      <c r="X12" s="10">
        <v>65.0</v>
      </c>
      <c r="Y12" s="6">
        <v>2.0</v>
      </c>
      <c r="Z12" s="10">
        <v>6.0</v>
      </c>
      <c r="AA12" s="6">
        <v>8.0</v>
      </c>
      <c r="AB12" s="10">
        <v>6.0</v>
      </c>
    </row>
    <row r="13" ht="15.75" customHeight="1">
      <c r="A13" s="6" t="s">
        <v>311</v>
      </c>
      <c r="B13" s="10">
        <v>64.0</v>
      </c>
      <c r="C13" s="6">
        <v>167.0</v>
      </c>
      <c r="D13" s="10">
        <v>7.0</v>
      </c>
      <c r="E13" s="6">
        <v>12.0</v>
      </c>
      <c r="F13" s="10">
        <v>7.0</v>
      </c>
      <c r="G13" s="6">
        <v>7.7</v>
      </c>
      <c r="H13" s="10">
        <v>64.0</v>
      </c>
      <c r="I13" s="6">
        <v>12.0</v>
      </c>
      <c r="J13" s="10">
        <v>64.0</v>
      </c>
      <c r="K13" s="6" t="s">
        <v>15</v>
      </c>
      <c r="L13" s="10">
        <v>7.0</v>
      </c>
      <c r="M13" s="6">
        <v>3.0</v>
      </c>
      <c r="N13" s="10">
        <v>7.0</v>
      </c>
      <c r="O13" s="6" t="s">
        <v>270</v>
      </c>
      <c r="P13" s="10">
        <v>64.0</v>
      </c>
      <c r="Q13" s="6">
        <v>134.0</v>
      </c>
      <c r="R13" s="10">
        <v>7.0</v>
      </c>
      <c r="S13" s="6">
        <v>10.0</v>
      </c>
      <c r="T13" s="10">
        <v>7.0</v>
      </c>
      <c r="U13" s="6">
        <v>8.4</v>
      </c>
      <c r="V13" s="10">
        <v>64.0</v>
      </c>
      <c r="W13" s="6">
        <v>13.8</v>
      </c>
      <c r="X13" s="10">
        <v>64.0</v>
      </c>
      <c r="Y13" s="6">
        <v>3.0</v>
      </c>
      <c r="Z13" s="10">
        <v>7.0</v>
      </c>
      <c r="AA13" s="6">
        <v>9.0</v>
      </c>
      <c r="AB13" s="10">
        <v>7.0</v>
      </c>
    </row>
    <row r="14" ht="15.75" customHeight="1">
      <c r="A14" s="6" t="s">
        <v>312</v>
      </c>
      <c r="B14" s="10">
        <v>63.0</v>
      </c>
      <c r="C14" s="6">
        <v>170.0</v>
      </c>
      <c r="D14" s="10">
        <v>8.0</v>
      </c>
      <c r="E14" s="6">
        <v>13.0</v>
      </c>
      <c r="F14" s="10">
        <v>8.0</v>
      </c>
      <c r="G14" s="6" t="s">
        <v>26</v>
      </c>
      <c r="H14" s="10">
        <v>63.0</v>
      </c>
      <c r="I14" s="6">
        <v>12.1</v>
      </c>
      <c r="J14" s="10">
        <v>63.0</v>
      </c>
      <c r="K14" s="6">
        <v>0.0</v>
      </c>
      <c r="L14" s="10">
        <v>8.0</v>
      </c>
      <c r="M14" s="6" t="s">
        <v>15</v>
      </c>
      <c r="N14" s="10">
        <v>8.0</v>
      </c>
      <c r="O14" s="6" t="s">
        <v>291</v>
      </c>
      <c r="P14" s="10">
        <v>63.0</v>
      </c>
      <c r="Q14" s="6">
        <v>137.0</v>
      </c>
      <c r="R14" s="10">
        <v>8.0</v>
      </c>
      <c r="S14" s="6">
        <v>11.0</v>
      </c>
      <c r="T14" s="10">
        <v>8.0</v>
      </c>
      <c r="U14" s="6">
        <v>8.5</v>
      </c>
      <c r="V14" s="10">
        <v>63.0</v>
      </c>
      <c r="W14" s="6">
        <v>13.9</v>
      </c>
      <c r="X14" s="10">
        <v>63.0</v>
      </c>
      <c r="Y14" s="6">
        <v>4.0</v>
      </c>
      <c r="Z14" s="10">
        <v>8.0</v>
      </c>
      <c r="AA14" s="6">
        <v>10.0</v>
      </c>
      <c r="AB14" s="10">
        <v>8.0</v>
      </c>
    </row>
    <row r="15" ht="15.75" customHeight="1">
      <c r="A15" s="6" t="s">
        <v>313</v>
      </c>
      <c r="B15" s="10">
        <v>62.0</v>
      </c>
      <c r="C15" s="6">
        <v>173.0</v>
      </c>
      <c r="D15" s="10">
        <v>9.0</v>
      </c>
      <c r="E15" s="6">
        <v>14.0</v>
      </c>
      <c r="F15" s="10">
        <v>9.0</v>
      </c>
      <c r="G15" s="6">
        <v>7.8</v>
      </c>
      <c r="H15" s="10">
        <v>62.0</v>
      </c>
      <c r="I15" s="6">
        <v>12.2</v>
      </c>
      <c r="J15" s="10">
        <v>62.0</v>
      </c>
      <c r="K15" s="6" t="s">
        <v>15</v>
      </c>
      <c r="L15" s="10">
        <v>9.0</v>
      </c>
      <c r="M15" s="6" t="s">
        <v>26</v>
      </c>
      <c r="N15" s="10">
        <v>9.0</v>
      </c>
      <c r="O15" s="6" t="s">
        <v>340</v>
      </c>
      <c r="P15" s="10">
        <v>62.0</v>
      </c>
      <c r="Q15" s="6">
        <v>140.0</v>
      </c>
      <c r="R15" s="10">
        <v>9.0</v>
      </c>
      <c r="S15" s="6">
        <v>12.0</v>
      </c>
      <c r="T15" s="10">
        <v>9.0</v>
      </c>
      <c r="U15" s="6">
        <v>8.6</v>
      </c>
      <c r="V15" s="10">
        <v>62.0</v>
      </c>
      <c r="W15" s="6">
        <v>14.0</v>
      </c>
      <c r="X15" s="10">
        <v>62.0</v>
      </c>
      <c r="Y15" s="6" t="s">
        <v>15</v>
      </c>
      <c r="Z15" s="10">
        <v>9.0</v>
      </c>
      <c r="AA15" s="6">
        <v>11.0</v>
      </c>
      <c r="AB15" s="10">
        <v>9.0</v>
      </c>
    </row>
    <row r="16" ht="15.75" customHeight="1">
      <c r="A16" s="6" t="s">
        <v>286</v>
      </c>
      <c r="B16" s="10">
        <v>61.0</v>
      </c>
      <c r="C16" s="6">
        <v>176.0</v>
      </c>
      <c r="D16" s="10">
        <v>10.0</v>
      </c>
      <c r="E16" s="6">
        <v>15.0</v>
      </c>
      <c r="F16" s="10">
        <v>10.0</v>
      </c>
      <c r="G16" s="6" t="s">
        <v>26</v>
      </c>
      <c r="H16" s="10">
        <v>61.0</v>
      </c>
      <c r="I16" s="6">
        <v>12.3</v>
      </c>
      <c r="J16" s="10">
        <v>61.0</v>
      </c>
      <c r="K16" s="6">
        <v>1.0</v>
      </c>
      <c r="L16" s="10">
        <v>10.0</v>
      </c>
      <c r="M16" s="6">
        <v>4.0</v>
      </c>
      <c r="N16" s="10">
        <v>10.0</v>
      </c>
      <c r="O16" s="6" t="s">
        <v>239</v>
      </c>
      <c r="P16" s="10">
        <v>61.0</v>
      </c>
      <c r="Q16" s="6">
        <v>143.0</v>
      </c>
      <c r="R16" s="10">
        <v>10.0</v>
      </c>
      <c r="S16" s="6">
        <v>13.0</v>
      </c>
      <c r="T16" s="10">
        <v>10.0</v>
      </c>
      <c r="U16" s="6" t="s">
        <v>26</v>
      </c>
      <c r="V16" s="10">
        <v>61.0</v>
      </c>
      <c r="W16" s="6">
        <v>14.1</v>
      </c>
      <c r="X16" s="10">
        <v>61.0</v>
      </c>
      <c r="Y16" s="6">
        <v>5.0</v>
      </c>
      <c r="Z16" s="10">
        <v>10.0</v>
      </c>
      <c r="AA16" s="6">
        <v>12.0</v>
      </c>
      <c r="AB16" s="10">
        <v>10.0</v>
      </c>
    </row>
    <row r="17" ht="15.75" customHeight="1">
      <c r="A17" s="6" t="s">
        <v>314</v>
      </c>
      <c r="B17" s="10">
        <v>60.0</v>
      </c>
      <c r="C17" s="6">
        <v>179.0</v>
      </c>
      <c r="D17" s="10">
        <v>11.0</v>
      </c>
      <c r="E17" s="6">
        <v>16.0</v>
      </c>
      <c r="F17" s="10">
        <v>11.0</v>
      </c>
      <c r="G17" s="6">
        <v>7.9</v>
      </c>
      <c r="H17" s="10">
        <v>60.0</v>
      </c>
      <c r="I17" s="6">
        <v>12.4</v>
      </c>
      <c r="J17" s="10">
        <v>60.0</v>
      </c>
      <c r="K17" s="6" t="s">
        <v>15</v>
      </c>
      <c r="L17" s="10">
        <v>11.0</v>
      </c>
      <c r="M17" s="6" t="s">
        <v>26</v>
      </c>
      <c r="N17" s="10">
        <v>11.0</v>
      </c>
      <c r="O17" s="6" t="s">
        <v>205</v>
      </c>
      <c r="P17" s="10">
        <v>60.0</v>
      </c>
      <c r="Q17" s="6">
        <v>146.0</v>
      </c>
      <c r="R17" s="10">
        <v>11.0</v>
      </c>
      <c r="S17" s="6">
        <v>14.0</v>
      </c>
      <c r="T17" s="10">
        <v>11.0</v>
      </c>
      <c r="U17" s="6">
        <v>8.7</v>
      </c>
      <c r="V17" s="10">
        <v>60.0</v>
      </c>
      <c r="W17" s="6">
        <v>14.2</v>
      </c>
      <c r="X17" s="10">
        <v>60.0</v>
      </c>
      <c r="Y17" s="6" t="s">
        <v>15</v>
      </c>
      <c r="Z17" s="10">
        <v>11.0</v>
      </c>
      <c r="AA17" s="6" t="s">
        <v>15</v>
      </c>
      <c r="AB17" s="10">
        <v>11.0</v>
      </c>
    </row>
    <row r="18" ht="15.75" customHeight="1">
      <c r="A18" s="6" t="s">
        <v>315</v>
      </c>
      <c r="B18" s="10">
        <v>59.0</v>
      </c>
      <c r="C18" s="6">
        <v>182.0</v>
      </c>
      <c r="D18" s="10">
        <v>12.0</v>
      </c>
      <c r="E18" s="6">
        <v>17.0</v>
      </c>
      <c r="F18" s="10">
        <v>12.0</v>
      </c>
      <c r="G18" s="6" t="s">
        <v>26</v>
      </c>
      <c r="H18" s="10">
        <v>59.0</v>
      </c>
      <c r="I18" s="6">
        <v>12.5</v>
      </c>
      <c r="J18" s="10">
        <v>59.0</v>
      </c>
      <c r="K18" s="6">
        <v>2.0</v>
      </c>
      <c r="L18" s="10">
        <v>12.0</v>
      </c>
      <c r="M18" s="6" t="s">
        <v>15</v>
      </c>
      <c r="N18" s="10">
        <v>12.0</v>
      </c>
      <c r="O18" s="6" t="s">
        <v>341</v>
      </c>
      <c r="P18" s="10">
        <v>59.0</v>
      </c>
      <c r="Q18" s="6">
        <v>148.0</v>
      </c>
      <c r="R18" s="10">
        <v>12.0</v>
      </c>
      <c r="S18" s="6">
        <v>15.0</v>
      </c>
      <c r="T18" s="10">
        <v>12.0</v>
      </c>
      <c r="U18" s="6" t="s">
        <v>26</v>
      </c>
      <c r="V18" s="10">
        <v>59.0</v>
      </c>
      <c r="W18" s="6">
        <v>14.3</v>
      </c>
      <c r="X18" s="10">
        <v>59.0</v>
      </c>
      <c r="Y18" s="6">
        <v>6.0</v>
      </c>
      <c r="Z18" s="10">
        <v>12.0</v>
      </c>
      <c r="AA18" s="6">
        <v>13.0</v>
      </c>
      <c r="AB18" s="10">
        <v>12.0</v>
      </c>
    </row>
    <row r="19" ht="15.75" customHeight="1">
      <c r="A19" s="6" t="s">
        <v>290</v>
      </c>
      <c r="B19" s="10">
        <v>58.0</v>
      </c>
      <c r="C19" s="6">
        <v>185.0</v>
      </c>
      <c r="D19" s="10">
        <v>13.0</v>
      </c>
      <c r="E19" s="6">
        <v>18.0</v>
      </c>
      <c r="F19" s="10">
        <v>13.0</v>
      </c>
      <c r="G19" s="6">
        <v>8.0</v>
      </c>
      <c r="H19" s="10">
        <v>58.0</v>
      </c>
      <c r="I19" s="6">
        <v>12.6</v>
      </c>
      <c r="J19" s="10">
        <v>58.0</v>
      </c>
      <c r="K19" s="6" t="s">
        <v>15</v>
      </c>
      <c r="L19" s="10">
        <v>13.0</v>
      </c>
      <c r="M19" s="6">
        <v>5.0</v>
      </c>
      <c r="N19" s="10">
        <v>13.0</v>
      </c>
      <c r="O19" s="6" t="s">
        <v>242</v>
      </c>
      <c r="P19" s="10">
        <v>58.0</v>
      </c>
      <c r="Q19" s="6">
        <v>150.0</v>
      </c>
      <c r="R19" s="10">
        <v>13.0</v>
      </c>
      <c r="S19" s="6">
        <v>16.0</v>
      </c>
      <c r="T19" s="10">
        <v>13.0</v>
      </c>
      <c r="U19" s="6">
        <v>8.8</v>
      </c>
      <c r="V19" s="10">
        <v>58.0</v>
      </c>
      <c r="W19" s="6">
        <v>14.4</v>
      </c>
      <c r="X19" s="10">
        <v>58.0</v>
      </c>
      <c r="Y19" s="6" t="s">
        <v>15</v>
      </c>
      <c r="Z19" s="10">
        <v>13.0</v>
      </c>
      <c r="AA19" s="6" t="s">
        <v>15</v>
      </c>
      <c r="AB19" s="10">
        <v>13.0</v>
      </c>
    </row>
    <row r="20" ht="15.75" customHeight="1">
      <c r="A20" s="6" t="s">
        <v>316</v>
      </c>
      <c r="B20" s="10">
        <v>57.0</v>
      </c>
      <c r="C20" s="6">
        <v>187.0</v>
      </c>
      <c r="D20" s="10">
        <v>14.0</v>
      </c>
      <c r="E20" s="6">
        <v>19.0</v>
      </c>
      <c r="F20" s="10">
        <v>14.0</v>
      </c>
      <c r="G20" s="6" t="s">
        <v>26</v>
      </c>
      <c r="H20" s="10">
        <v>57.0</v>
      </c>
      <c r="I20" s="6">
        <v>12.7</v>
      </c>
      <c r="J20" s="10">
        <v>57.0</v>
      </c>
      <c r="K20" s="6">
        <v>3.0</v>
      </c>
      <c r="L20" s="10">
        <v>14.0</v>
      </c>
      <c r="M20" s="6" t="s">
        <v>15</v>
      </c>
      <c r="N20" s="10">
        <v>14.0</v>
      </c>
      <c r="O20" s="6" t="s">
        <v>207</v>
      </c>
      <c r="P20" s="10">
        <v>57.0</v>
      </c>
      <c r="Q20" s="6">
        <v>152.0</v>
      </c>
      <c r="R20" s="10">
        <v>14.0</v>
      </c>
      <c r="S20" s="6">
        <v>17.0</v>
      </c>
      <c r="T20" s="10">
        <v>14.0</v>
      </c>
      <c r="U20" s="6" t="s">
        <v>296</v>
      </c>
      <c r="V20" s="10">
        <v>57.0</v>
      </c>
      <c r="W20" s="6">
        <v>14.5</v>
      </c>
      <c r="X20" s="10">
        <v>57.0</v>
      </c>
      <c r="Y20" s="6">
        <v>7.0</v>
      </c>
      <c r="Z20" s="10">
        <v>14.0</v>
      </c>
      <c r="AA20" s="6">
        <v>14.0</v>
      </c>
      <c r="AB20" s="10">
        <v>14.0</v>
      </c>
    </row>
    <row r="21" ht="15.75" customHeight="1">
      <c r="A21" s="6" t="s">
        <v>266</v>
      </c>
      <c r="B21" s="10">
        <v>56.0</v>
      </c>
      <c r="C21" s="6">
        <v>189.0</v>
      </c>
      <c r="D21" s="10">
        <v>15.0</v>
      </c>
      <c r="E21" s="6">
        <v>20.0</v>
      </c>
      <c r="F21" s="10">
        <v>15.0</v>
      </c>
      <c r="G21" s="6">
        <v>8.1</v>
      </c>
      <c r="H21" s="10">
        <v>56.0</v>
      </c>
      <c r="I21" s="6">
        <v>12.8</v>
      </c>
      <c r="J21" s="10">
        <v>56.0</v>
      </c>
      <c r="K21" s="6" t="s">
        <v>15</v>
      </c>
      <c r="L21" s="10">
        <v>15.0</v>
      </c>
      <c r="M21" s="6" t="s">
        <v>26</v>
      </c>
      <c r="N21" s="10">
        <v>15.0</v>
      </c>
      <c r="O21" s="6" t="s">
        <v>152</v>
      </c>
      <c r="P21" s="10">
        <v>56.0</v>
      </c>
      <c r="Q21" s="6">
        <v>154.0</v>
      </c>
      <c r="R21" s="10">
        <v>15.0</v>
      </c>
      <c r="S21" s="6">
        <v>18.0</v>
      </c>
      <c r="T21" s="10">
        <v>15.0</v>
      </c>
      <c r="U21" s="6">
        <v>8.9</v>
      </c>
      <c r="V21" s="10">
        <v>56.0</v>
      </c>
      <c r="W21" s="6">
        <v>14.6</v>
      </c>
      <c r="X21" s="10">
        <v>56.0</v>
      </c>
      <c r="Y21" s="6" t="s">
        <v>15</v>
      </c>
      <c r="Z21" s="10">
        <v>15.0</v>
      </c>
      <c r="AA21" s="6" t="s">
        <v>15</v>
      </c>
      <c r="AB21" s="10">
        <v>15.0</v>
      </c>
    </row>
    <row r="22" ht="15.75" customHeight="1">
      <c r="A22" s="6" t="s">
        <v>285</v>
      </c>
      <c r="B22" s="10">
        <v>55.0</v>
      </c>
      <c r="C22" s="6">
        <v>191.0</v>
      </c>
      <c r="D22" s="10">
        <v>16.0</v>
      </c>
      <c r="E22" s="6">
        <v>21.0</v>
      </c>
      <c r="F22" s="10">
        <v>16.0</v>
      </c>
      <c r="G22" s="6" t="s">
        <v>26</v>
      </c>
      <c r="H22" s="10">
        <v>55.0</v>
      </c>
      <c r="I22" s="6">
        <v>12.9</v>
      </c>
      <c r="J22" s="10">
        <v>55.0</v>
      </c>
      <c r="K22" s="6">
        <v>4.0</v>
      </c>
      <c r="L22" s="10">
        <v>16.0</v>
      </c>
      <c r="M22" s="6">
        <v>6.0</v>
      </c>
      <c r="N22" s="10">
        <v>16.0</v>
      </c>
      <c r="O22" s="6" t="s">
        <v>245</v>
      </c>
      <c r="P22" s="10">
        <v>55.0</v>
      </c>
      <c r="Q22" s="6">
        <v>156.0</v>
      </c>
      <c r="R22" s="10">
        <v>16.0</v>
      </c>
      <c r="S22" s="6">
        <v>19.0</v>
      </c>
      <c r="T22" s="10">
        <v>16.0</v>
      </c>
      <c r="U22" s="6" t="s">
        <v>26</v>
      </c>
      <c r="V22" s="10">
        <v>55.0</v>
      </c>
      <c r="W22" s="6">
        <v>14.7</v>
      </c>
      <c r="X22" s="10">
        <v>55.0</v>
      </c>
      <c r="Y22" s="6">
        <v>8.0</v>
      </c>
      <c r="Z22" s="10">
        <v>16.0</v>
      </c>
      <c r="AA22" s="6">
        <v>15.0</v>
      </c>
      <c r="AB22" s="10">
        <v>16.0</v>
      </c>
    </row>
    <row r="23" ht="15.75" customHeight="1">
      <c r="A23" s="6" t="s">
        <v>294</v>
      </c>
      <c r="B23" s="10">
        <v>54.0</v>
      </c>
      <c r="C23" s="6">
        <v>193.0</v>
      </c>
      <c r="D23" s="10">
        <v>17.0</v>
      </c>
      <c r="E23" s="6">
        <v>22.0</v>
      </c>
      <c r="F23" s="10">
        <v>17.0</v>
      </c>
      <c r="G23" s="6">
        <v>8.2</v>
      </c>
      <c r="H23" s="10">
        <v>54.0</v>
      </c>
      <c r="I23" s="6">
        <v>13.0</v>
      </c>
      <c r="J23" s="10">
        <v>54.0</v>
      </c>
      <c r="K23" s="6" t="s">
        <v>15</v>
      </c>
      <c r="L23" s="10">
        <v>17.0</v>
      </c>
      <c r="M23" s="6" t="s">
        <v>15</v>
      </c>
      <c r="N23" s="10">
        <v>17.0</v>
      </c>
      <c r="O23" s="6" t="s">
        <v>271</v>
      </c>
      <c r="P23" s="10">
        <v>54.0</v>
      </c>
      <c r="Q23" s="6">
        <v>158.0</v>
      </c>
      <c r="R23" s="10">
        <v>17.0</v>
      </c>
      <c r="S23" s="6">
        <v>20.0</v>
      </c>
      <c r="T23" s="10">
        <v>17.0</v>
      </c>
      <c r="U23" s="6">
        <v>9.0</v>
      </c>
      <c r="V23" s="10">
        <v>54.0</v>
      </c>
      <c r="W23" s="6">
        <v>14.8</v>
      </c>
      <c r="X23" s="10">
        <v>54.0</v>
      </c>
      <c r="Y23" s="6" t="s">
        <v>15</v>
      </c>
      <c r="Z23" s="10">
        <v>17.0</v>
      </c>
      <c r="AA23" s="6" t="s">
        <v>15</v>
      </c>
      <c r="AB23" s="10">
        <v>17.0</v>
      </c>
    </row>
    <row r="24" ht="15.75" customHeight="1">
      <c r="A24" s="6" t="s">
        <v>269</v>
      </c>
      <c r="B24" s="10">
        <v>53.0</v>
      </c>
      <c r="C24" s="6">
        <v>195.0</v>
      </c>
      <c r="D24" s="10">
        <v>18.0</v>
      </c>
      <c r="E24" s="6">
        <v>23.0</v>
      </c>
      <c r="F24" s="10">
        <v>18.0</v>
      </c>
      <c r="G24" s="6" t="s">
        <v>26</v>
      </c>
      <c r="H24" s="10">
        <v>53.0</v>
      </c>
      <c r="I24" s="6">
        <v>13.1</v>
      </c>
      <c r="J24" s="10">
        <v>53.0</v>
      </c>
      <c r="K24" s="6">
        <v>5.0</v>
      </c>
      <c r="L24" s="10">
        <v>18.0</v>
      </c>
      <c r="M24" s="6" t="s">
        <v>26</v>
      </c>
      <c r="N24" s="10">
        <v>18.0</v>
      </c>
      <c r="O24" s="6" t="s">
        <v>155</v>
      </c>
      <c r="P24" s="10">
        <v>53.0</v>
      </c>
      <c r="Q24" s="6">
        <v>160.0</v>
      </c>
      <c r="R24" s="10">
        <v>18.0</v>
      </c>
      <c r="S24" s="6" t="s">
        <v>26</v>
      </c>
      <c r="T24" s="10">
        <v>18.0</v>
      </c>
      <c r="U24" s="6" t="s">
        <v>26</v>
      </c>
      <c r="V24" s="10">
        <v>53.0</v>
      </c>
      <c r="W24" s="6">
        <v>14.9</v>
      </c>
      <c r="X24" s="10">
        <v>53.0</v>
      </c>
      <c r="Y24" s="6">
        <v>9.0</v>
      </c>
      <c r="Z24" s="10">
        <v>18.0</v>
      </c>
      <c r="AA24" s="6">
        <v>16.0</v>
      </c>
      <c r="AB24" s="10">
        <v>18.0</v>
      </c>
    </row>
    <row r="25" ht="15.75" customHeight="1">
      <c r="A25" s="6" t="s">
        <v>289</v>
      </c>
      <c r="B25" s="10">
        <v>52.0</v>
      </c>
      <c r="C25" s="6">
        <v>197.0</v>
      </c>
      <c r="D25" s="10">
        <v>19.0</v>
      </c>
      <c r="E25" s="6" t="s">
        <v>26</v>
      </c>
      <c r="F25" s="10">
        <v>19.0</v>
      </c>
      <c r="G25" s="6">
        <v>8.3</v>
      </c>
      <c r="H25" s="10">
        <v>52.0</v>
      </c>
      <c r="I25" s="6">
        <v>13.2</v>
      </c>
      <c r="J25" s="10">
        <v>52.0</v>
      </c>
      <c r="K25" s="6" t="s">
        <v>15</v>
      </c>
      <c r="L25" s="10">
        <v>19.0</v>
      </c>
      <c r="M25" s="6">
        <v>7.0</v>
      </c>
      <c r="N25" s="10">
        <v>19.0</v>
      </c>
      <c r="O25" s="6" t="s">
        <v>247</v>
      </c>
      <c r="P25" s="10">
        <v>52.0</v>
      </c>
      <c r="Q25" s="6">
        <v>162.0</v>
      </c>
      <c r="R25" s="10">
        <v>19.0</v>
      </c>
      <c r="S25" s="6">
        <v>21.0</v>
      </c>
      <c r="T25" s="10">
        <v>19.0</v>
      </c>
      <c r="U25" s="6">
        <v>9.1</v>
      </c>
      <c r="V25" s="10">
        <v>52.0</v>
      </c>
      <c r="W25" s="6">
        <v>15.0</v>
      </c>
      <c r="X25" s="10">
        <v>52.0</v>
      </c>
      <c r="Y25" s="6" t="s">
        <v>15</v>
      </c>
      <c r="Z25" s="10">
        <v>19.0</v>
      </c>
      <c r="AA25" s="6" t="s">
        <v>15</v>
      </c>
      <c r="AB25" s="10">
        <v>19.0</v>
      </c>
    </row>
    <row r="26" ht="15.75" customHeight="1">
      <c r="A26" s="6" t="s">
        <v>295</v>
      </c>
      <c r="B26" s="10">
        <v>51.0</v>
      </c>
      <c r="C26" s="6">
        <v>199.0</v>
      </c>
      <c r="D26" s="10">
        <v>20.0</v>
      </c>
      <c r="E26" s="6">
        <v>24.0</v>
      </c>
      <c r="F26" s="10">
        <v>20.0</v>
      </c>
      <c r="G26" s="6" t="s">
        <v>26</v>
      </c>
      <c r="H26" s="10">
        <v>51.0</v>
      </c>
      <c r="I26" s="6" t="s">
        <v>26</v>
      </c>
      <c r="J26" s="10">
        <v>51.0</v>
      </c>
      <c r="K26" s="6">
        <v>6.0</v>
      </c>
      <c r="L26" s="10">
        <v>20.0</v>
      </c>
      <c r="M26" s="6" t="s">
        <v>26</v>
      </c>
      <c r="N26" s="10">
        <v>20.0</v>
      </c>
      <c r="O26" s="6" t="s">
        <v>17</v>
      </c>
      <c r="P26" s="10">
        <v>51.0</v>
      </c>
      <c r="Q26" s="6">
        <v>164.0</v>
      </c>
      <c r="R26" s="10">
        <v>20.0</v>
      </c>
      <c r="S26" s="6" t="s">
        <v>26</v>
      </c>
      <c r="T26" s="10">
        <v>20.0</v>
      </c>
      <c r="U26" s="6" t="s">
        <v>26</v>
      </c>
      <c r="V26" s="10">
        <v>51.0</v>
      </c>
      <c r="W26" s="6" t="s">
        <v>26</v>
      </c>
      <c r="X26" s="10">
        <v>51.0</v>
      </c>
      <c r="Y26" s="6">
        <v>10.0</v>
      </c>
      <c r="Z26" s="10">
        <v>20.0</v>
      </c>
      <c r="AA26" s="6">
        <v>17.0</v>
      </c>
      <c r="AB26" s="10">
        <v>20.0</v>
      </c>
    </row>
    <row r="27" ht="15.75" customHeight="1">
      <c r="A27" s="6" t="s">
        <v>238</v>
      </c>
      <c r="B27" s="10">
        <v>50.0</v>
      </c>
      <c r="C27" s="6">
        <v>201.0</v>
      </c>
      <c r="D27" s="10">
        <v>21.0</v>
      </c>
      <c r="E27" s="6" t="s">
        <v>15</v>
      </c>
      <c r="F27" s="10">
        <v>21.0</v>
      </c>
      <c r="G27" s="6">
        <v>8.4</v>
      </c>
      <c r="H27" s="10">
        <v>50.0</v>
      </c>
      <c r="I27" s="6">
        <v>13.3</v>
      </c>
      <c r="J27" s="10">
        <v>50.0</v>
      </c>
      <c r="K27" s="6" t="s">
        <v>15</v>
      </c>
      <c r="L27" s="10">
        <v>21.0</v>
      </c>
      <c r="M27" s="6" t="s">
        <v>15</v>
      </c>
      <c r="N27" s="10">
        <v>21.0</v>
      </c>
      <c r="O27" s="6" t="s">
        <v>159</v>
      </c>
      <c r="P27" s="10">
        <v>50.0</v>
      </c>
      <c r="Q27" s="6">
        <v>166.0</v>
      </c>
      <c r="R27" s="10">
        <v>21.0</v>
      </c>
      <c r="S27" s="6">
        <v>22.0</v>
      </c>
      <c r="T27" s="10">
        <v>21.0</v>
      </c>
      <c r="U27" s="6">
        <v>9.2</v>
      </c>
      <c r="V27" s="10">
        <v>50.0</v>
      </c>
      <c r="W27" s="6">
        <v>15.1</v>
      </c>
      <c r="X27" s="10">
        <v>50.0</v>
      </c>
      <c r="Y27" s="6" t="s">
        <v>15</v>
      </c>
      <c r="Z27" s="10">
        <v>21.0</v>
      </c>
      <c r="AA27" s="6" t="s">
        <v>15</v>
      </c>
      <c r="AB27" s="10">
        <v>21.0</v>
      </c>
    </row>
    <row r="28" ht="15.75" customHeight="1">
      <c r="A28" s="6" t="s">
        <v>340</v>
      </c>
      <c r="B28" s="10">
        <v>49.0</v>
      </c>
      <c r="C28" s="6">
        <v>203.0</v>
      </c>
      <c r="D28" s="10">
        <v>22.0</v>
      </c>
      <c r="E28" s="6">
        <v>25.0</v>
      </c>
      <c r="F28" s="10">
        <v>22.0</v>
      </c>
      <c r="G28" s="6" t="s">
        <v>26</v>
      </c>
      <c r="H28" s="10">
        <v>49.0</v>
      </c>
      <c r="I28" s="6" t="s">
        <v>26</v>
      </c>
      <c r="J28" s="10">
        <v>49.0</v>
      </c>
      <c r="K28" s="6">
        <v>7.0</v>
      </c>
      <c r="L28" s="10">
        <v>22.0</v>
      </c>
      <c r="M28" s="6">
        <v>8.0</v>
      </c>
      <c r="N28" s="10">
        <v>22.0</v>
      </c>
      <c r="O28" s="6" t="s">
        <v>19</v>
      </c>
      <c r="P28" s="10">
        <v>49.0</v>
      </c>
      <c r="Q28" s="6">
        <v>168.0</v>
      </c>
      <c r="R28" s="10">
        <v>22.0</v>
      </c>
      <c r="S28" s="6" t="s">
        <v>26</v>
      </c>
      <c r="T28" s="10">
        <v>22.0</v>
      </c>
      <c r="U28" s="6" t="s">
        <v>26</v>
      </c>
      <c r="V28" s="10">
        <v>49.0</v>
      </c>
      <c r="W28" s="6" t="s">
        <v>26</v>
      </c>
      <c r="X28" s="10">
        <v>49.0</v>
      </c>
      <c r="Y28" s="6">
        <v>11.0</v>
      </c>
      <c r="Z28" s="10">
        <v>22.0</v>
      </c>
      <c r="AA28" s="6">
        <v>18.0</v>
      </c>
      <c r="AB28" s="10">
        <v>22.0</v>
      </c>
    </row>
    <row r="29" ht="15.75" customHeight="1">
      <c r="A29" s="6" t="s">
        <v>293</v>
      </c>
      <c r="B29" s="10">
        <v>48.0</v>
      </c>
      <c r="C29" s="6">
        <v>205.0</v>
      </c>
      <c r="D29" s="10">
        <v>23.0</v>
      </c>
      <c r="E29" s="6" t="s">
        <v>26</v>
      </c>
      <c r="F29" s="10">
        <v>23.0</v>
      </c>
      <c r="G29" s="6" t="s">
        <v>26</v>
      </c>
      <c r="H29" s="10">
        <v>48.0</v>
      </c>
      <c r="I29" s="6">
        <v>13.4</v>
      </c>
      <c r="J29" s="10">
        <v>48.0</v>
      </c>
      <c r="K29" s="6" t="s">
        <v>26</v>
      </c>
      <c r="L29" s="10">
        <v>23.0</v>
      </c>
      <c r="M29" s="6" t="s">
        <v>26</v>
      </c>
      <c r="N29" s="10">
        <v>23.0</v>
      </c>
      <c r="O29" s="6" t="s">
        <v>248</v>
      </c>
      <c r="P29" s="10">
        <v>48.0</v>
      </c>
      <c r="Q29" s="6">
        <v>170.0</v>
      </c>
      <c r="R29" s="10">
        <v>23.0</v>
      </c>
      <c r="S29" s="6">
        <v>23.0</v>
      </c>
      <c r="T29" s="10">
        <v>23.0</v>
      </c>
      <c r="U29" s="6" t="s">
        <v>26</v>
      </c>
      <c r="V29" s="10">
        <v>48.0</v>
      </c>
      <c r="W29" s="6">
        <v>15.2</v>
      </c>
      <c r="X29" s="10">
        <v>48.0</v>
      </c>
      <c r="Y29" s="6" t="s">
        <v>26</v>
      </c>
      <c r="Z29" s="10">
        <v>23.0</v>
      </c>
      <c r="AA29" s="6" t="s">
        <v>15</v>
      </c>
      <c r="AB29" s="10">
        <v>23.0</v>
      </c>
    </row>
    <row r="30" ht="15.75" customHeight="1">
      <c r="A30" s="6" t="s">
        <v>239</v>
      </c>
      <c r="B30" s="10">
        <v>47.0</v>
      </c>
      <c r="C30" s="6">
        <v>207.0</v>
      </c>
      <c r="D30" s="10">
        <v>24.0</v>
      </c>
      <c r="E30" s="6">
        <v>26.0</v>
      </c>
      <c r="F30" s="10">
        <v>24.0</v>
      </c>
      <c r="G30" s="6">
        <v>8.5</v>
      </c>
      <c r="H30" s="10">
        <v>47.0</v>
      </c>
      <c r="I30" s="6" t="s">
        <v>26</v>
      </c>
      <c r="J30" s="10">
        <v>47.0</v>
      </c>
      <c r="K30" s="6">
        <v>8.0</v>
      </c>
      <c r="L30" s="10">
        <v>24.0</v>
      </c>
      <c r="M30" s="6" t="s">
        <v>26</v>
      </c>
      <c r="N30" s="10">
        <v>24.0</v>
      </c>
      <c r="O30" s="6" t="s">
        <v>160</v>
      </c>
      <c r="P30" s="10">
        <v>47.0</v>
      </c>
      <c r="Q30" s="6">
        <v>172.0</v>
      </c>
      <c r="R30" s="10">
        <v>24.0</v>
      </c>
      <c r="S30" s="6" t="s">
        <v>15</v>
      </c>
      <c r="T30" s="10">
        <v>24.0</v>
      </c>
      <c r="U30" s="6">
        <v>9.3</v>
      </c>
      <c r="V30" s="10">
        <v>47.0</v>
      </c>
      <c r="W30" s="6" t="s">
        <v>26</v>
      </c>
      <c r="X30" s="10">
        <v>47.0</v>
      </c>
      <c r="Y30" s="6">
        <v>12.0</v>
      </c>
      <c r="Z30" s="10">
        <v>24.0</v>
      </c>
      <c r="AA30" s="6">
        <v>19.0</v>
      </c>
      <c r="AB30" s="10">
        <v>24.0</v>
      </c>
    </row>
    <row r="31" ht="15.75" customHeight="1">
      <c r="A31" s="6" t="s">
        <v>267</v>
      </c>
      <c r="B31" s="10">
        <v>46.0</v>
      </c>
      <c r="C31" s="6">
        <v>209.0</v>
      </c>
      <c r="D31" s="10">
        <v>25.0</v>
      </c>
      <c r="E31" s="6" t="s">
        <v>26</v>
      </c>
      <c r="F31" s="10">
        <v>25.0</v>
      </c>
      <c r="G31" s="6" t="s">
        <v>26</v>
      </c>
      <c r="H31" s="10">
        <v>46.0</v>
      </c>
      <c r="I31" s="6">
        <v>13.5</v>
      </c>
      <c r="J31" s="10">
        <v>46.0</v>
      </c>
      <c r="K31" s="6" t="s">
        <v>26</v>
      </c>
      <c r="L31" s="10">
        <v>25.0</v>
      </c>
      <c r="M31" s="6" t="s">
        <v>15</v>
      </c>
      <c r="N31" s="10">
        <v>25.0</v>
      </c>
      <c r="O31" s="6" t="s">
        <v>21</v>
      </c>
      <c r="P31" s="10">
        <v>46.0</v>
      </c>
      <c r="Q31" s="6">
        <v>174.0</v>
      </c>
      <c r="R31" s="10">
        <v>25.0</v>
      </c>
      <c r="S31" s="6">
        <v>24.0</v>
      </c>
      <c r="T31" s="10">
        <v>25.0</v>
      </c>
      <c r="U31" s="6" t="s">
        <v>26</v>
      </c>
      <c r="V31" s="10">
        <v>46.0</v>
      </c>
      <c r="W31" s="6">
        <v>15.3</v>
      </c>
      <c r="X31" s="10">
        <v>46.0</v>
      </c>
      <c r="Y31" s="6" t="s">
        <v>26</v>
      </c>
      <c r="Z31" s="10">
        <v>25.0</v>
      </c>
      <c r="AA31" s="6" t="s">
        <v>15</v>
      </c>
      <c r="AB31" s="10">
        <v>25.0</v>
      </c>
    </row>
    <row r="32" ht="15.75" customHeight="1">
      <c r="A32" s="6" t="s">
        <v>205</v>
      </c>
      <c r="B32" s="10">
        <v>45.0</v>
      </c>
      <c r="C32" s="6">
        <v>211.0</v>
      </c>
      <c r="D32" s="10">
        <v>26.0</v>
      </c>
      <c r="E32" s="6">
        <v>27.0</v>
      </c>
      <c r="F32" s="10">
        <v>26.0</v>
      </c>
      <c r="G32" s="6" t="s">
        <v>26</v>
      </c>
      <c r="H32" s="10">
        <v>45.0</v>
      </c>
      <c r="I32" s="6" t="s">
        <v>26</v>
      </c>
      <c r="J32" s="10">
        <v>45.0</v>
      </c>
      <c r="K32" s="6">
        <v>9.0</v>
      </c>
      <c r="L32" s="10">
        <v>26.0</v>
      </c>
      <c r="M32" s="6">
        <v>9.0</v>
      </c>
      <c r="N32" s="10">
        <v>26.0</v>
      </c>
      <c r="O32" s="6" t="s">
        <v>151</v>
      </c>
      <c r="P32" s="10">
        <v>45.0</v>
      </c>
      <c r="Q32" s="6">
        <v>176.0</v>
      </c>
      <c r="R32" s="10">
        <v>26.0</v>
      </c>
      <c r="S32" s="6" t="s">
        <v>26</v>
      </c>
      <c r="T32" s="10">
        <v>26.0</v>
      </c>
      <c r="U32" s="6" t="s">
        <v>26</v>
      </c>
      <c r="V32" s="10">
        <v>45.0</v>
      </c>
      <c r="W32" s="6" t="s">
        <v>26</v>
      </c>
      <c r="X32" s="10">
        <v>45.0</v>
      </c>
      <c r="Y32" s="6">
        <v>13.0</v>
      </c>
      <c r="Z32" s="10">
        <v>26.0</v>
      </c>
      <c r="AA32" s="6">
        <v>20.0</v>
      </c>
      <c r="AB32" s="10">
        <v>26.0</v>
      </c>
    </row>
    <row r="33" ht="15.75" customHeight="1">
      <c r="A33" s="6" t="s">
        <v>241</v>
      </c>
      <c r="B33" s="10">
        <v>44.0</v>
      </c>
      <c r="C33" s="6">
        <v>212.0</v>
      </c>
      <c r="D33" s="10">
        <v>27.0</v>
      </c>
      <c r="E33" s="6" t="s">
        <v>15</v>
      </c>
      <c r="F33" s="10">
        <v>27.0</v>
      </c>
      <c r="G33" s="6">
        <v>8.6</v>
      </c>
      <c r="H33" s="10">
        <v>44.0</v>
      </c>
      <c r="I33" s="6">
        <v>13.6</v>
      </c>
      <c r="J33" s="10">
        <v>44.0</v>
      </c>
      <c r="K33" s="6" t="s">
        <v>15</v>
      </c>
      <c r="L33" s="10">
        <v>27.0</v>
      </c>
      <c r="M33" s="6" t="s">
        <v>26</v>
      </c>
      <c r="N33" s="10">
        <v>27.0</v>
      </c>
      <c r="O33" s="6" t="s">
        <v>23</v>
      </c>
      <c r="P33" s="10">
        <v>44.0</v>
      </c>
      <c r="Q33" s="6">
        <v>178.0</v>
      </c>
      <c r="R33" s="10">
        <v>27.0</v>
      </c>
      <c r="S33" s="6">
        <v>25.0</v>
      </c>
      <c r="T33" s="10">
        <v>27.0</v>
      </c>
      <c r="U33" s="6">
        <v>9.4</v>
      </c>
      <c r="V33" s="10">
        <v>44.0</v>
      </c>
      <c r="W33" s="6">
        <v>15.4</v>
      </c>
      <c r="X33" s="10">
        <v>44.0</v>
      </c>
      <c r="Y33" s="6" t="s">
        <v>15</v>
      </c>
      <c r="Z33" s="10">
        <v>27.0</v>
      </c>
      <c r="AA33" s="6" t="s">
        <v>15</v>
      </c>
      <c r="AB33" s="10">
        <v>27.0</v>
      </c>
    </row>
    <row r="34" ht="15.75" customHeight="1">
      <c r="A34" s="6" t="s">
        <v>341</v>
      </c>
      <c r="B34" s="10">
        <v>43.0</v>
      </c>
      <c r="C34" s="6">
        <v>213.0</v>
      </c>
      <c r="D34" s="10">
        <v>28.0</v>
      </c>
      <c r="E34" s="6">
        <v>28.0</v>
      </c>
      <c r="F34" s="10">
        <v>28.0</v>
      </c>
      <c r="G34" s="6" t="s">
        <v>26</v>
      </c>
      <c r="H34" s="10">
        <v>43.0</v>
      </c>
      <c r="I34" s="6" t="s">
        <v>26</v>
      </c>
      <c r="J34" s="10">
        <v>43.0</v>
      </c>
      <c r="K34" s="6">
        <v>10.0</v>
      </c>
      <c r="L34" s="10">
        <v>28.0</v>
      </c>
      <c r="M34" s="6" t="s">
        <v>26</v>
      </c>
      <c r="N34" s="10">
        <v>28.0</v>
      </c>
      <c r="O34" s="6" t="s">
        <v>153</v>
      </c>
      <c r="P34" s="10">
        <v>43.0</v>
      </c>
      <c r="Q34" s="6">
        <v>180.0</v>
      </c>
      <c r="R34" s="10">
        <v>28.0</v>
      </c>
      <c r="S34" s="6" t="s">
        <v>26</v>
      </c>
      <c r="T34" s="10">
        <v>28.0</v>
      </c>
      <c r="U34" s="6" t="s">
        <v>26</v>
      </c>
      <c r="V34" s="10">
        <v>43.0</v>
      </c>
      <c r="W34" s="6" t="s">
        <v>26</v>
      </c>
      <c r="X34" s="10">
        <v>43.0</v>
      </c>
      <c r="Y34" s="6" t="s">
        <v>15</v>
      </c>
      <c r="Z34" s="10">
        <v>28.0</v>
      </c>
      <c r="AA34" s="6">
        <v>21.0</v>
      </c>
      <c r="AB34" s="10">
        <v>28.0</v>
      </c>
    </row>
    <row r="35" ht="15.75" customHeight="1">
      <c r="A35" s="6" t="s">
        <v>206</v>
      </c>
      <c r="B35" s="10">
        <v>42.0</v>
      </c>
      <c r="C35" s="6">
        <v>214.0</v>
      </c>
      <c r="D35" s="10">
        <v>29.0</v>
      </c>
      <c r="E35" s="6" t="s">
        <v>15</v>
      </c>
      <c r="F35" s="10">
        <v>29.0</v>
      </c>
      <c r="G35" s="6" t="s">
        <v>26</v>
      </c>
      <c r="H35" s="10">
        <v>42.0</v>
      </c>
      <c r="I35" s="6">
        <v>13.7</v>
      </c>
      <c r="J35" s="10">
        <v>42.0</v>
      </c>
      <c r="K35" s="6" t="s">
        <v>26</v>
      </c>
      <c r="L35" s="10">
        <v>29.0</v>
      </c>
      <c r="M35" s="6" t="s">
        <v>15</v>
      </c>
      <c r="N35" s="10">
        <v>29.0</v>
      </c>
      <c r="O35" s="6" t="s">
        <v>244</v>
      </c>
      <c r="P35" s="10">
        <v>42.0</v>
      </c>
      <c r="Q35" s="6">
        <v>182.0</v>
      </c>
      <c r="R35" s="10">
        <v>29.0</v>
      </c>
      <c r="S35" s="6">
        <v>26.0</v>
      </c>
      <c r="T35" s="10">
        <v>29.0</v>
      </c>
      <c r="U35" s="6" t="s">
        <v>26</v>
      </c>
      <c r="V35" s="10">
        <v>42.0</v>
      </c>
      <c r="W35" s="6">
        <v>15.5</v>
      </c>
      <c r="X35" s="10">
        <v>42.0</v>
      </c>
      <c r="Y35" s="6">
        <v>14.0</v>
      </c>
      <c r="Z35" s="10">
        <v>29.0</v>
      </c>
      <c r="AA35" s="6" t="s">
        <v>15</v>
      </c>
      <c r="AB35" s="10">
        <v>29.0</v>
      </c>
    </row>
    <row r="36" ht="15.75" customHeight="1">
      <c r="A36" s="6" t="s">
        <v>242</v>
      </c>
      <c r="B36" s="10">
        <v>41.0</v>
      </c>
      <c r="C36" s="6">
        <v>215.0</v>
      </c>
      <c r="D36" s="10">
        <v>30.0</v>
      </c>
      <c r="E36" s="6">
        <v>29.0</v>
      </c>
      <c r="F36" s="10">
        <v>30.0</v>
      </c>
      <c r="G36" s="6">
        <v>8.7</v>
      </c>
      <c r="H36" s="10">
        <v>41.0</v>
      </c>
      <c r="I36" s="6" t="s">
        <v>26</v>
      </c>
      <c r="J36" s="10">
        <v>41.0</v>
      </c>
      <c r="K36" s="6">
        <v>11.0</v>
      </c>
      <c r="L36" s="10">
        <v>30.0</v>
      </c>
      <c r="M36" s="6">
        <v>10.0</v>
      </c>
      <c r="N36" s="10">
        <v>30.0</v>
      </c>
      <c r="O36" s="6" t="s">
        <v>28</v>
      </c>
      <c r="P36" s="10">
        <v>41.0</v>
      </c>
      <c r="Q36" s="6">
        <v>184.0</v>
      </c>
      <c r="R36" s="10">
        <v>30.0</v>
      </c>
      <c r="S36" s="6" t="s">
        <v>15</v>
      </c>
      <c r="T36" s="10">
        <v>30.0</v>
      </c>
      <c r="U36" s="6">
        <v>9.5</v>
      </c>
      <c r="V36" s="10">
        <v>41.0</v>
      </c>
      <c r="W36" s="6" t="s">
        <v>26</v>
      </c>
      <c r="X36" s="10">
        <v>41.0</v>
      </c>
      <c r="Y36" s="6" t="s">
        <v>15</v>
      </c>
      <c r="Z36" s="10">
        <v>30.0</v>
      </c>
      <c r="AA36" s="6">
        <v>22.0</v>
      </c>
      <c r="AB36" s="10">
        <v>30.0</v>
      </c>
    </row>
    <row r="37" ht="15.75" customHeight="1">
      <c r="A37" s="6" t="s">
        <v>150</v>
      </c>
      <c r="B37" s="10">
        <v>40.0</v>
      </c>
      <c r="C37" s="6">
        <v>216.0</v>
      </c>
      <c r="D37" s="10">
        <v>31.0</v>
      </c>
      <c r="E37" s="6" t="s">
        <v>15</v>
      </c>
      <c r="F37" s="10">
        <v>31.0</v>
      </c>
      <c r="G37" s="6" t="s">
        <v>26</v>
      </c>
      <c r="H37" s="10">
        <v>40.0</v>
      </c>
      <c r="I37" s="6">
        <v>13.8</v>
      </c>
      <c r="J37" s="10">
        <v>40.0</v>
      </c>
      <c r="K37" s="6" t="s">
        <v>26</v>
      </c>
      <c r="L37" s="10">
        <v>31.0</v>
      </c>
      <c r="M37" s="6" t="s">
        <v>26</v>
      </c>
      <c r="N37" s="10">
        <v>31.0</v>
      </c>
      <c r="O37" s="6" t="s">
        <v>164</v>
      </c>
      <c r="P37" s="10">
        <v>40.0</v>
      </c>
      <c r="Q37" s="6">
        <v>186.0</v>
      </c>
      <c r="R37" s="10">
        <v>31.0</v>
      </c>
      <c r="S37" s="6" t="s">
        <v>26</v>
      </c>
      <c r="T37" s="10">
        <v>31.0</v>
      </c>
      <c r="U37" s="6" t="s">
        <v>26</v>
      </c>
      <c r="V37" s="10">
        <v>40.0</v>
      </c>
      <c r="W37" s="6">
        <v>15.6</v>
      </c>
      <c r="X37" s="10">
        <v>40.0</v>
      </c>
      <c r="Y37" s="6" t="s">
        <v>26</v>
      </c>
      <c r="Z37" s="10">
        <v>31.0</v>
      </c>
      <c r="AA37" s="6" t="s">
        <v>15</v>
      </c>
      <c r="AB37" s="10">
        <v>31.0</v>
      </c>
    </row>
    <row r="38" ht="15.75" customHeight="1">
      <c r="A38" s="6" t="s">
        <v>207</v>
      </c>
      <c r="B38" s="10">
        <v>39.0</v>
      </c>
      <c r="C38" s="6">
        <v>217.0</v>
      </c>
      <c r="D38" s="10">
        <v>32.0</v>
      </c>
      <c r="E38" s="6">
        <v>30.0</v>
      </c>
      <c r="F38" s="10">
        <v>32.0</v>
      </c>
      <c r="G38" s="6" t="s">
        <v>26</v>
      </c>
      <c r="H38" s="10">
        <v>39.0</v>
      </c>
      <c r="I38" s="6">
        <v>13.9</v>
      </c>
      <c r="J38" s="10">
        <v>39.0</v>
      </c>
      <c r="K38" s="6">
        <v>12.0</v>
      </c>
      <c r="L38" s="10">
        <v>32.0</v>
      </c>
      <c r="M38" s="6" t="s">
        <v>26</v>
      </c>
      <c r="N38" s="10">
        <v>32.0</v>
      </c>
      <c r="O38" s="6" t="s">
        <v>156</v>
      </c>
      <c r="P38" s="10">
        <v>39.0</v>
      </c>
      <c r="Q38" s="6">
        <v>188.0</v>
      </c>
      <c r="R38" s="10">
        <v>32.0</v>
      </c>
      <c r="S38" s="6">
        <v>27.0</v>
      </c>
      <c r="T38" s="10">
        <v>32.0</v>
      </c>
      <c r="U38" s="6">
        <v>9.6</v>
      </c>
      <c r="V38" s="10">
        <v>39.0</v>
      </c>
      <c r="W38" s="6">
        <v>15.7</v>
      </c>
      <c r="X38" s="10">
        <v>39.0</v>
      </c>
      <c r="Y38" s="6">
        <v>15.0</v>
      </c>
      <c r="Z38" s="10">
        <v>32.0</v>
      </c>
      <c r="AA38" s="6">
        <v>23.0</v>
      </c>
      <c r="AB38" s="10">
        <v>32.0</v>
      </c>
    </row>
    <row r="39" ht="15.75" customHeight="1">
      <c r="A39" s="6" t="s">
        <v>243</v>
      </c>
      <c r="B39" s="10">
        <v>38.0</v>
      </c>
      <c r="C39" s="6">
        <v>218.0</v>
      </c>
      <c r="D39" s="10">
        <v>33.0</v>
      </c>
      <c r="E39" s="6" t="s">
        <v>15</v>
      </c>
      <c r="F39" s="10">
        <v>33.0</v>
      </c>
      <c r="G39" s="6">
        <v>8.8</v>
      </c>
      <c r="H39" s="10">
        <v>38.0</v>
      </c>
      <c r="I39" s="6">
        <v>14.0</v>
      </c>
      <c r="J39" s="10">
        <v>38.0</v>
      </c>
      <c r="K39" s="6" t="s">
        <v>15</v>
      </c>
      <c r="L39" s="10">
        <v>33.0</v>
      </c>
      <c r="M39" s="6" t="s">
        <v>15</v>
      </c>
      <c r="N39" s="10">
        <v>33.0</v>
      </c>
      <c r="O39" s="6" t="s">
        <v>32</v>
      </c>
      <c r="P39" s="10">
        <v>38.0</v>
      </c>
      <c r="Q39" s="6">
        <v>190.0</v>
      </c>
      <c r="R39" s="10">
        <v>33.0</v>
      </c>
      <c r="S39" s="6" t="s">
        <v>15</v>
      </c>
      <c r="T39" s="10">
        <v>33.0</v>
      </c>
      <c r="U39" s="6" t="s">
        <v>26</v>
      </c>
      <c r="V39" s="10">
        <v>38.0</v>
      </c>
      <c r="W39" s="6">
        <v>15.8</v>
      </c>
      <c r="X39" s="10">
        <v>38.0</v>
      </c>
      <c r="Y39" s="6" t="s">
        <v>15</v>
      </c>
      <c r="Z39" s="10">
        <v>33.0</v>
      </c>
      <c r="AA39" s="6" t="s">
        <v>15</v>
      </c>
      <c r="AB39" s="10">
        <v>33.0</v>
      </c>
    </row>
    <row r="40" ht="15.75" customHeight="1">
      <c r="A40" s="6" t="s">
        <v>152</v>
      </c>
      <c r="B40" s="10">
        <v>37.0</v>
      </c>
      <c r="C40" s="6">
        <v>219.0</v>
      </c>
      <c r="D40" s="10">
        <v>34.0</v>
      </c>
      <c r="E40" s="6">
        <v>31.0</v>
      </c>
      <c r="F40" s="10">
        <v>34.0</v>
      </c>
      <c r="G40" s="6" t="s">
        <v>26</v>
      </c>
      <c r="H40" s="10">
        <v>37.0</v>
      </c>
      <c r="I40" s="6">
        <v>14.1</v>
      </c>
      <c r="J40" s="10">
        <v>37.0</v>
      </c>
      <c r="K40" s="6" t="s">
        <v>26</v>
      </c>
      <c r="L40" s="10">
        <v>34.0</v>
      </c>
      <c r="M40" s="6">
        <v>11.0</v>
      </c>
      <c r="N40" s="10">
        <v>34.0</v>
      </c>
      <c r="O40" s="6" t="s">
        <v>158</v>
      </c>
      <c r="P40" s="10">
        <v>37.0</v>
      </c>
      <c r="Q40" s="6">
        <v>192.0</v>
      </c>
      <c r="R40" s="10">
        <v>34.0</v>
      </c>
      <c r="S40" s="6" t="s">
        <v>26</v>
      </c>
      <c r="T40" s="10">
        <v>34.0</v>
      </c>
      <c r="U40" s="6">
        <v>9.7</v>
      </c>
      <c r="V40" s="10">
        <v>37.0</v>
      </c>
      <c r="W40" s="6">
        <v>15.9</v>
      </c>
      <c r="X40" s="10">
        <v>37.0</v>
      </c>
      <c r="Y40" s="6" t="s">
        <v>15</v>
      </c>
      <c r="Z40" s="10">
        <v>34.0</v>
      </c>
      <c r="AA40" s="6">
        <v>24.0</v>
      </c>
      <c r="AB40" s="10">
        <v>34.0</v>
      </c>
    </row>
    <row r="41" ht="15.75" customHeight="1">
      <c r="A41" s="6" t="s">
        <v>209</v>
      </c>
      <c r="B41" s="10">
        <v>36.0</v>
      </c>
      <c r="C41" s="6">
        <v>220.0</v>
      </c>
      <c r="D41" s="10">
        <v>35.0</v>
      </c>
      <c r="E41" s="6" t="s">
        <v>15</v>
      </c>
      <c r="F41" s="10">
        <v>35.0</v>
      </c>
      <c r="G41" s="6">
        <v>8.9</v>
      </c>
      <c r="H41" s="10">
        <v>36.0</v>
      </c>
      <c r="I41" s="6">
        <v>14.2</v>
      </c>
      <c r="J41" s="10">
        <v>36.0</v>
      </c>
      <c r="K41" s="6">
        <v>13.0</v>
      </c>
      <c r="L41" s="10">
        <v>35.0</v>
      </c>
      <c r="M41" s="6" t="s">
        <v>26</v>
      </c>
      <c r="N41" s="10">
        <v>35.0</v>
      </c>
      <c r="O41" s="6" t="s">
        <v>165</v>
      </c>
      <c r="P41" s="10">
        <v>36.0</v>
      </c>
      <c r="Q41" s="6">
        <v>194.0</v>
      </c>
      <c r="R41" s="10">
        <v>35.0</v>
      </c>
      <c r="S41" s="6">
        <v>28.0</v>
      </c>
      <c r="T41" s="10">
        <v>35.0</v>
      </c>
      <c r="U41" s="6" t="s">
        <v>26</v>
      </c>
      <c r="V41" s="10">
        <v>36.0</v>
      </c>
      <c r="W41" s="6">
        <v>16.0</v>
      </c>
      <c r="X41" s="10">
        <v>36.0</v>
      </c>
      <c r="Y41" s="6">
        <v>16.0</v>
      </c>
      <c r="Z41" s="10">
        <v>35.0</v>
      </c>
      <c r="AA41" s="6" t="s">
        <v>15</v>
      </c>
      <c r="AB41" s="10">
        <v>35.0</v>
      </c>
    </row>
    <row r="42" ht="15.75" customHeight="1">
      <c r="A42" s="6" t="s">
        <v>245</v>
      </c>
      <c r="B42" s="10">
        <v>35.0</v>
      </c>
      <c r="C42" s="6">
        <v>221.0</v>
      </c>
      <c r="D42" s="10">
        <v>36.0</v>
      </c>
      <c r="E42" s="6">
        <v>32.0</v>
      </c>
      <c r="F42" s="10">
        <v>36.0</v>
      </c>
      <c r="G42" s="6" t="s">
        <v>26</v>
      </c>
      <c r="H42" s="10">
        <v>35.0</v>
      </c>
      <c r="I42" s="6">
        <v>14.3</v>
      </c>
      <c r="J42" s="10">
        <v>35.0</v>
      </c>
      <c r="K42" s="6" t="s">
        <v>15</v>
      </c>
      <c r="L42" s="10">
        <v>36.0</v>
      </c>
      <c r="M42" s="6" t="s">
        <v>26</v>
      </c>
      <c r="N42" s="10">
        <v>36.0</v>
      </c>
      <c r="O42" s="6" t="s">
        <v>36</v>
      </c>
      <c r="P42" s="10">
        <v>35.0</v>
      </c>
      <c r="Q42" s="6">
        <v>196.0</v>
      </c>
      <c r="R42" s="10">
        <v>36.0</v>
      </c>
      <c r="S42" s="6" t="s">
        <v>15</v>
      </c>
      <c r="T42" s="10">
        <v>36.0</v>
      </c>
      <c r="U42" s="6">
        <v>9.8</v>
      </c>
      <c r="V42" s="10">
        <v>35.0</v>
      </c>
      <c r="W42" s="6">
        <v>16.1</v>
      </c>
      <c r="X42" s="10">
        <v>35.0</v>
      </c>
      <c r="Y42" s="6" t="s">
        <v>15</v>
      </c>
      <c r="Z42" s="10">
        <v>36.0</v>
      </c>
      <c r="AA42" s="6">
        <v>25.0</v>
      </c>
      <c r="AB42" s="10">
        <v>36.0</v>
      </c>
    </row>
    <row r="43" ht="15.75" customHeight="1">
      <c r="A43" s="6" t="s">
        <v>271</v>
      </c>
      <c r="B43" s="10">
        <v>34.0</v>
      </c>
      <c r="C43" s="6">
        <v>222.0</v>
      </c>
      <c r="D43" s="10">
        <v>37.0</v>
      </c>
      <c r="E43" s="6" t="s">
        <v>15</v>
      </c>
      <c r="F43" s="10">
        <v>37.0</v>
      </c>
      <c r="G43" s="6">
        <v>9.0</v>
      </c>
      <c r="H43" s="10">
        <v>34.0</v>
      </c>
      <c r="I43" s="6">
        <v>14.4</v>
      </c>
      <c r="J43" s="10">
        <v>34.0</v>
      </c>
      <c r="K43" s="6" t="s">
        <v>26</v>
      </c>
      <c r="L43" s="10">
        <v>37.0</v>
      </c>
      <c r="M43" s="6" t="s">
        <v>15</v>
      </c>
      <c r="N43" s="10">
        <v>37.0</v>
      </c>
      <c r="O43" s="6" t="s">
        <v>20</v>
      </c>
      <c r="P43" s="10">
        <v>34.0</v>
      </c>
      <c r="Q43" s="6">
        <v>197.0</v>
      </c>
      <c r="R43" s="10">
        <v>37.0</v>
      </c>
      <c r="S43" s="6" t="s">
        <v>26</v>
      </c>
      <c r="T43" s="10">
        <v>37.0</v>
      </c>
      <c r="U43" s="6" t="s">
        <v>26</v>
      </c>
      <c r="V43" s="10">
        <v>34.0</v>
      </c>
      <c r="W43" s="6">
        <v>16.2</v>
      </c>
      <c r="X43" s="10">
        <v>34.0</v>
      </c>
      <c r="Y43" s="6" t="s">
        <v>26</v>
      </c>
      <c r="Z43" s="10">
        <v>37.0</v>
      </c>
      <c r="AA43" s="6" t="s">
        <v>15</v>
      </c>
      <c r="AB43" s="10">
        <v>37.0</v>
      </c>
    </row>
    <row r="44" ht="15.75" customHeight="1">
      <c r="A44" s="6" t="s">
        <v>155</v>
      </c>
      <c r="B44" s="10">
        <v>33.0</v>
      </c>
      <c r="C44" s="6">
        <v>223.0</v>
      </c>
      <c r="D44" s="10">
        <v>38.0</v>
      </c>
      <c r="E44" s="6">
        <v>33.0</v>
      </c>
      <c r="F44" s="10">
        <v>38.0</v>
      </c>
      <c r="G44" s="6" t="s">
        <v>26</v>
      </c>
      <c r="H44" s="10">
        <v>33.0</v>
      </c>
      <c r="I44" s="6">
        <v>14.5</v>
      </c>
      <c r="J44" s="10">
        <v>33.0</v>
      </c>
      <c r="K44" s="6">
        <v>14.0</v>
      </c>
      <c r="L44" s="10">
        <v>38.0</v>
      </c>
      <c r="M44" s="6">
        <v>12.0</v>
      </c>
      <c r="N44" s="10">
        <v>38.0</v>
      </c>
      <c r="O44" s="6" t="s">
        <v>42</v>
      </c>
      <c r="P44" s="10">
        <v>33.0</v>
      </c>
      <c r="Q44" s="6">
        <v>198.0</v>
      </c>
      <c r="R44" s="10">
        <v>38.0</v>
      </c>
      <c r="S44" s="6">
        <v>29.0</v>
      </c>
      <c r="T44" s="10">
        <v>38.0</v>
      </c>
      <c r="U44" s="6">
        <v>9.9</v>
      </c>
      <c r="V44" s="10">
        <v>33.0</v>
      </c>
      <c r="W44" s="6">
        <v>16.3</v>
      </c>
      <c r="X44" s="10">
        <v>33.0</v>
      </c>
      <c r="Y44" s="6">
        <v>17.0</v>
      </c>
      <c r="Z44" s="10">
        <v>38.0</v>
      </c>
      <c r="AA44" s="6">
        <v>26.0</v>
      </c>
      <c r="AB44" s="10">
        <v>38.0</v>
      </c>
    </row>
    <row r="45" ht="15.75" customHeight="1">
      <c r="A45" s="6" t="s">
        <v>247</v>
      </c>
      <c r="B45" s="10">
        <v>32.0</v>
      </c>
      <c r="C45" s="6">
        <v>224.0</v>
      </c>
      <c r="D45" s="10">
        <v>39.0</v>
      </c>
      <c r="E45" s="6" t="s">
        <v>15</v>
      </c>
      <c r="F45" s="10">
        <v>39.0</v>
      </c>
      <c r="G45" s="6">
        <v>9.1</v>
      </c>
      <c r="H45" s="10">
        <v>32.0</v>
      </c>
      <c r="I45" s="6">
        <v>14.6</v>
      </c>
      <c r="J45" s="10">
        <v>32.0</v>
      </c>
      <c r="K45" s="6" t="s">
        <v>15</v>
      </c>
      <c r="L45" s="10">
        <v>39.0</v>
      </c>
      <c r="M45" s="6" t="s">
        <v>26</v>
      </c>
      <c r="N45" s="10">
        <v>39.0</v>
      </c>
      <c r="O45" s="6" t="s">
        <v>162</v>
      </c>
      <c r="P45" s="10">
        <v>32.0</v>
      </c>
      <c r="Q45" s="6">
        <v>199.0</v>
      </c>
      <c r="R45" s="10">
        <v>39.0</v>
      </c>
      <c r="S45" s="6" t="s">
        <v>15</v>
      </c>
      <c r="T45" s="10">
        <v>39.0</v>
      </c>
      <c r="U45" s="6" t="s">
        <v>26</v>
      </c>
      <c r="V45" s="10">
        <v>32.0</v>
      </c>
      <c r="W45" s="6">
        <v>16.4</v>
      </c>
      <c r="X45" s="10">
        <v>32.0</v>
      </c>
      <c r="Y45" s="6" t="s">
        <v>15</v>
      </c>
      <c r="Z45" s="10">
        <v>39.0</v>
      </c>
      <c r="AA45" s="6" t="s">
        <v>15</v>
      </c>
      <c r="AB45" s="10">
        <v>39.0</v>
      </c>
    </row>
    <row r="46" ht="15.75" customHeight="1">
      <c r="A46" s="6" t="s">
        <v>17</v>
      </c>
      <c r="B46" s="10">
        <v>31.0</v>
      </c>
      <c r="C46" s="6">
        <v>225.0</v>
      </c>
      <c r="D46" s="10">
        <v>40.0</v>
      </c>
      <c r="E46" s="6">
        <v>34.0</v>
      </c>
      <c r="F46" s="10">
        <v>40.0</v>
      </c>
      <c r="G46" s="6" t="s">
        <v>26</v>
      </c>
      <c r="H46" s="10">
        <v>31.0</v>
      </c>
      <c r="I46" s="6">
        <v>14.7</v>
      </c>
      <c r="J46" s="10">
        <v>31.0</v>
      </c>
      <c r="K46" s="6" t="s">
        <v>26</v>
      </c>
      <c r="L46" s="10">
        <v>40.0</v>
      </c>
      <c r="M46" s="6" t="s">
        <v>26</v>
      </c>
      <c r="N46" s="10">
        <v>40.0</v>
      </c>
      <c r="O46" s="6" t="s">
        <v>48</v>
      </c>
      <c r="P46" s="10">
        <v>31.0</v>
      </c>
      <c r="Q46" s="6">
        <v>200.0</v>
      </c>
      <c r="R46" s="10">
        <v>40.0</v>
      </c>
      <c r="S46" s="6" t="s">
        <v>26</v>
      </c>
      <c r="T46" s="10">
        <v>40.0</v>
      </c>
      <c r="U46" s="6">
        <v>10.0</v>
      </c>
      <c r="V46" s="10">
        <v>31.0</v>
      </c>
      <c r="W46" s="6">
        <v>16.5</v>
      </c>
      <c r="X46" s="10">
        <v>31.0</v>
      </c>
      <c r="Y46" s="6" t="s">
        <v>26</v>
      </c>
      <c r="Z46" s="10">
        <v>40.0</v>
      </c>
      <c r="AA46" s="6">
        <v>27.0</v>
      </c>
      <c r="AB46" s="10">
        <v>40.0</v>
      </c>
    </row>
    <row r="47" ht="15.75" customHeight="1">
      <c r="A47" s="6" t="s">
        <v>359</v>
      </c>
      <c r="B47" s="10">
        <v>30.0</v>
      </c>
      <c r="C47" s="6">
        <v>226.0</v>
      </c>
      <c r="D47" s="10">
        <v>41.0</v>
      </c>
      <c r="E47" s="6" t="s">
        <v>15</v>
      </c>
      <c r="F47" s="10">
        <v>41.0</v>
      </c>
      <c r="G47" s="6">
        <v>9.2</v>
      </c>
      <c r="H47" s="10">
        <v>30.0</v>
      </c>
      <c r="I47" s="6">
        <v>14.8</v>
      </c>
      <c r="J47" s="10">
        <v>30.0</v>
      </c>
      <c r="K47" s="6">
        <v>15.0</v>
      </c>
      <c r="L47" s="10">
        <v>41.0</v>
      </c>
      <c r="M47" s="6" t="s">
        <v>15</v>
      </c>
      <c r="N47" s="10">
        <v>41.0</v>
      </c>
      <c r="O47" s="6" t="s">
        <v>27</v>
      </c>
      <c r="P47" s="10">
        <v>30.0</v>
      </c>
      <c r="Q47" s="6">
        <v>201.0</v>
      </c>
      <c r="R47" s="10">
        <v>41.0</v>
      </c>
      <c r="S47" s="6">
        <v>30.0</v>
      </c>
      <c r="T47" s="10">
        <v>41.0</v>
      </c>
      <c r="U47" s="6" t="s">
        <v>26</v>
      </c>
      <c r="V47" s="10">
        <v>30.0</v>
      </c>
      <c r="W47" s="6">
        <v>16.6</v>
      </c>
      <c r="X47" s="10">
        <v>30.0</v>
      </c>
      <c r="Y47" s="6">
        <v>18.0</v>
      </c>
      <c r="Z47" s="10">
        <v>41.0</v>
      </c>
      <c r="AA47" s="6" t="s">
        <v>15</v>
      </c>
      <c r="AB47" s="10">
        <v>41.0</v>
      </c>
    </row>
    <row r="48" ht="15.75" customHeight="1">
      <c r="A48" s="6" t="s">
        <v>248</v>
      </c>
      <c r="B48" s="10">
        <v>29.0</v>
      </c>
      <c r="C48" s="6">
        <v>227.0</v>
      </c>
      <c r="D48" s="10">
        <v>42.0</v>
      </c>
      <c r="E48" s="6">
        <v>35.0</v>
      </c>
      <c r="F48" s="10">
        <v>42.0</v>
      </c>
      <c r="G48" s="6" t="s">
        <v>26</v>
      </c>
      <c r="H48" s="10">
        <v>29.0</v>
      </c>
      <c r="I48" s="6">
        <v>14.9</v>
      </c>
      <c r="J48" s="10">
        <v>29.0</v>
      </c>
      <c r="K48" s="6" t="s">
        <v>26</v>
      </c>
      <c r="L48" s="10">
        <v>42.0</v>
      </c>
      <c r="M48" s="6">
        <v>13.0</v>
      </c>
      <c r="N48" s="10">
        <v>42.0</v>
      </c>
      <c r="O48" s="6" t="s">
        <v>29</v>
      </c>
      <c r="P48" s="10">
        <v>29.0</v>
      </c>
      <c r="Q48" s="6">
        <v>202.0</v>
      </c>
      <c r="R48" s="10">
        <v>42.0</v>
      </c>
      <c r="S48" s="6" t="s">
        <v>15</v>
      </c>
      <c r="T48" s="10">
        <v>42.0</v>
      </c>
      <c r="U48" s="6">
        <v>10.1</v>
      </c>
      <c r="V48" s="10">
        <v>29.0</v>
      </c>
      <c r="W48" s="6">
        <v>16.7</v>
      </c>
      <c r="X48" s="10">
        <v>29.0</v>
      </c>
      <c r="Y48" s="6" t="s">
        <v>15</v>
      </c>
      <c r="Z48" s="10">
        <v>42.0</v>
      </c>
      <c r="AA48" s="6">
        <v>28.0</v>
      </c>
      <c r="AB48" s="10">
        <v>42.0</v>
      </c>
    </row>
    <row r="49" ht="15.75" customHeight="1">
      <c r="A49" s="6" t="s">
        <v>21</v>
      </c>
      <c r="B49" s="10">
        <v>28.0</v>
      </c>
      <c r="C49" s="6">
        <v>228.0</v>
      </c>
      <c r="D49" s="10">
        <v>43.0</v>
      </c>
      <c r="E49" s="6" t="s">
        <v>15</v>
      </c>
      <c r="F49" s="10">
        <v>43.0</v>
      </c>
      <c r="G49" s="6">
        <v>9.3</v>
      </c>
      <c r="H49" s="10">
        <v>28.0</v>
      </c>
      <c r="I49" s="6">
        <v>15.0</v>
      </c>
      <c r="J49" s="10">
        <v>28.0</v>
      </c>
      <c r="K49" s="6" t="s">
        <v>15</v>
      </c>
      <c r="L49" s="10">
        <v>43.0</v>
      </c>
      <c r="M49" s="6" t="s">
        <v>26</v>
      </c>
      <c r="N49" s="10">
        <v>43.0</v>
      </c>
      <c r="O49" s="6" t="s">
        <v>31</v>
      </c>
      <c r="P49" s="10">
        <v>28.0</v>
      </c>
      <c r="Q49" s="6">
        <v>203.0</v>
      </c>
      <c r="R49" s="10">
        <v>43.0</v>
      </c>
      <c r="S49" s="6" t="s">
        <v>26</v>
      </c>
      <c r="T49" s="10">
        <v>43.0</v>
      </c>
      <c r="U49" s="6" t="s">
        <v>26</v>
      </c>
      <c r="V49" s="10">
        <v>28.0</v>
      </c>
      <c r="W49" s="6">
        <v>16.8</v>
      </c>
      <c r="X49" s="10">
        <v>28.0</v>
      </c>
      <c r="Y49" s="6" t="s">
        <v>26</v>
      </c>
      <c r="Z49" s="10">
        <v>43.0</v>
      </c>
      <c r="AA49" s="6" t="s">
        <v>15</v>
      </c>
      <c r="AB49" s="10">
        <v>43.0</v>
      </c>
    </row>
    <row r="50" ht="15.75" customHeight="1">
      <c r="A50" s="6" t="s">
        <v>161</v>
      </c>
      <c r="B50" s="10">
        <v>27.0</v>
      </c>
      <c r="C50" s="6">
        <v>229.0</v>
      </c>
      <c r="D50" s="10">
        <v>44.0</v>
      </c>
      <c r="E50" s="6">
        <v>36.0</v>
      </c>
      <c r="F50" s="10">
        <v>44.0</v>
      </c>
      <c r="G50" s="6" t="s">
        <v>26</v>
      </c>
      <c r="H50" s="10">
        <v>27.0</v>
      </c>
      <c r="I50" s="6">
        <v>15.1</v>
      </c>
      <c r="J50" s="10">
        <v>27.0</v>
      </c>
      <c r="K50" s="6">
        <v>16.0</v>
      </c>
      <c r="L50" s="10">
        <v>44.0</v>
      </c>
      <c r="M50" s="6" t="s">
        <v>26</v>
      </c>
      <c r="N50" s="10">
        <v>44.0</v>
      </c>
      <c r="O50" s="6" t="s">
        <v>33</v>
      </c>
      <c r="P50" s="10">
        <v>27.0</v>
      </c>
      <c r="Q50" s="6">
        <v>204.0</v>
      </c>
      <c r="R50" s="10">
        <v>44.0</v>
      </c>
      <c r="S50" s="6">
        <v>31.0</v>
      </c>
      <c r="T50" s="10">
        <v>44.0</v>
      </c>
      <c r="U50" s="6">
        <v>10.2</v>
      </c>
      <c r="V50" s="10">
        <v>27.0</v>
      </c>
      <c r="W50" s="6">
        <v>16.9</v>
      </c>
      <c r="X50" s="10">
        <v>27.0</v>
      </c>
      <c r="Y50" s="6">
        <v>19.0</v>
      </c>
      <c r="Z50" s="10">
        <v>44.0</v>
      </c>
      <c r="AA50" s="6">
        <v>29.0</v>
      </c>
      <c r="AB50" s="10">
        <v>44.0</v>
      </c>
    </row>
    <row r="51" ht="15.75" customHeight="1">
      <c r="A51" s="6" t="s">
        <v>208</v>
      </c>
      <c r="B51" s="10">
        <v>26.0</v>
      </c>
      <c r="C51" s="6">
        <v>230.0</v>
      </c>
      <c r="D51" s="10">
        <v>45.0</v>
      </c>
      <c r="E51" s="6" t="s">
        <v>15</v>
      </c>
      <c r="F51" s="10">
        <v>45.0</v>
      </c>
      <c r="G51" s="6">
        <v>9.4</v>
      </c>
      <c r="H51" s="10">
        <v>26.0</v>
      </c>
      <c r="I51" s="6">
        <v>15.2</v>
      </c>
      <c r="J51" s="10">
        <v>26.0</v>
      </c>
      <c r="K51" s="6" t="s">
        <v>15</v>
      </c>
      <c r="L51" s="10">
        <v>45.0</v>
      </c>
      <c r="M51" s="6" t="s">
        <v>15</v>
      </c>
      <c r="N51" s="10">
        <v>45.0</v>
      </c>
      <c r="O51" s="6" t="s">
        <v>35</v>
      </c>
      <c r="P51" s="10">
        <v>26.0</v>
      </c>
      <c r="Q51" s="6">
        <v>205.0</v>
      </c>
      <c r="R51" s="10">
        <v>45.0</v>
      </c>
      <c r="S51" s="6" t="s">
        <v>15</v>
      </c>
      <c r="T51" s="10">
        <v>45.0</v>
      </c>
      <c r="U51" s="6" t="s">
        <v>26</v>
      </c>
      <c r="V51" s="10">
        <v>26.0</v>
      </c>
      <c r="W51" s="6">
        <v>17.0</v>
      </c>
      <c r="X51" s="10">
        <v>26.0</v>
      </c>
      <c r="Y51" s="6" t="s">
        <v>15</v>
      </c>
      <c r="Z51" s="10">
        <v>45.0</v>
      </c>
      <c r="AA51" s="6" t="s">
        <v>15</v>
      </c>
      <c r="AB51" s="10">
        <v>45.0</v>
      </c>
    </row>
    <row r="52" ht="15.75" customHeight="1">
      <c r="A52" s="6" t="s">
        <v>244</v>
      </c>
      <c r="B52" s="10">
        <v>25.0</v>
      </c>
      <c r="C52" s="6">
        <v>231.0</v>
      </c>
      <c r="D52" s="10">
        <v>46.0</v>
      </c>
      <c r="E52" s="6" t="s">
        <v>26</v>
      </c>
      <c r="F52" s="10">
        <v>46.0</v>
      </c>
      <c r="G52" s="6" t="s">
        <v>26</v>
      </c>
      <c r="H52" s="10">
        <v>25.0</v>
      </c>
      <c r="I52" s="6">
        <v>15.3</v>
      </c>
      <c r="J52" s="10">
        <v>25.0</v>
      </c>
      <c r="K52" s="6" t="s">
        <v>26</v>
      </c>
      <c r="L52" s="10">
        <v>46.0</v>
      </c>
      <c r="M52" s="6">
        <v>14.0</v>
      </c>
      <c r="N52" s="10">
        <v>46.0</v>
      </c>
      <c r="O52" s="6" t="s">
        <v>37</v>
      </c>
      <c r="P52" s="10">
        <v>25.0</v>
      </c>
      <c r="Q52" s="6">
        <v>206.0</v>
      </c>
      <c r="R52" s="10">
        <v>46.0</v>
      </c>
      <c r="S52" s="6" t="s">
        <v>15</v>
      </c>
      <c r="T52" s="10">
        <v>46.0</v>
      </c>
      <c r="U52" s="6">
        <v>10.3</v>
      </c>
      <c r="V52" s="10">
        <v>25.0</v>
      </c>
      <c r="W52" s="6">
        <v>17.1</v>
      </c>
      <c r="X52" s="10">
        <v>25.0</v>
      </c>
      <c r="Y52" s="6" t="s">
        <v>26</v>
      </c>
      <c r="Z52" s="10">
        <v>46.0</v>
      </c>
      <c r="AA52" s="6" t="s">
        <v>15</v>
      </c>
      <c r="AB52" s="10">
        <v>46.0</v>
      </c>
    </row>
    <row r="53" ht="15.75" customHeight="1">
      <c r="A53" s="6" t="s">
        <v>211</v>
      </c>
      <c r="B53" s="10">
        <v>24.0</v>
      </c>
      <c r="C53" s="6">
        <v>232.0</v>
      </c>
      <c r="D53" s="10">
        <v>47.0</v>
      </c>
      <c r="E53" s="6">
        <v>37.0</v>
      </c>
      <c r="F53" s="10">
        <v>47.0</v>
      </c>
      <c r="G53" s="6">
        <v>9.5</v>
      </c>
      <c r="H53" s="10">
        <v>24.0</v>
      </c>
      <c r="I53" s="6">
        <v>15.4</v>
      </c>
      <c r="J53" s="10">
        <v>24.0</v>
      </c>
      <c r="K53" s="6">
        <v>17.0</v>
      </c>
      <c r="L53" s="10">
        <v>47.0</v>
      </c>
      <c r="M53" s="6" t="s">
        <v>26</v>
      </c>
      <c r="N53" s="10">
        <v>47.0</v>
      </c>
      <c r="O53" s="6" t="s">
        <v>39</v>
      </c>
      <c r="P53" s="10">
        <v>24.0</v>
      </c>
      <c r="Q53" s="6">
        <v>207.0</v>
      </c>
      <c r="R53" s="10">
        <v>47.0</v>
      </c>
      <c r="S53" s="6">
        <v>32.0</v>
      </c>
      <c r="T53" s="10">
        <v>47.0</v>
      </c>
      <c r="U53" s="6" t="s">
        <v>26</v>
      </c>
      <c r="V53" s="10">
        <v>24.0</v>
      </c>
      <c r="W53" s="6">
        <v>17.2</v>
      </c>
      <c r="X53" s="10">
        <v>24.0</v>
      </c>
      <c r="Y53" s="6">
        <v>20.0</v>
      </c>
      <c r="Z53" s="10">
        <v>47.0</v>
      </c>
      <c r="AA53" s="6">
        <v>30.0</v>
      </c>
      <c r="AB53" s="10">
        <v>47.0</v>
      </c>
    </row>
    <row r="54" ht="15.75" customHeight="1">
      <c r="A54" s="6" t="s">
        <v>156</v>
      </c>
      <c r="B54" s="10">
        <v>23.0</v>
      </c>
      <c r="C54" s="6">
        <v>233.0</v>
      </c>
      <c r="D54" s="10">
        <v>48.0</v>
      </c>
      <c r="E54" s="6" t="s">
        <v>26</v>
      </c>
      <c r="F54" s="10">
        <v>48.0</v>
      </c>
      <c r="G54" s="6" t="s">
        <v>26</v>
      </c>
      <c r="H54" s="10">
        <v>23.0</v>
      </c>
      <c r="I54" s="6">
        <v>15.5</v>
      </c>
      <c r="J54" s="10">
        <v>23.0</v>
      </c>
      <c r="K54" s="6" t="s">
        <v>26</v>
      </c>
      <c r="L54" s="10">
        <v>48.0</v>
      </c>
      <c r="M54" s="6" t="s">
        <v>26</v>
      </c>
      <c r="N54" s="10">
        <v>48.0</v>
      </c>
      <c r="O54" s="6" t="s">
        <v>41</v>
      </c>
      <c r="P54" s="10">
        <v>23.0</v>
      </c>
      <c r="Q54" s="6">
        <v>208.0</v>
      </c>
      <c r="R54" s="10">
        <v>48.0</v>
      </c>
      <c r="S54" s="6" t="s">
        <v>15</v>
      </c>
      <c r="T54" s="10">
        <v>48.0</v>
      </c>
      <c r="U54" s="6">
        <v>10.4</v>
      </c>
      <c r="V54" s="10">
        <v>23.0</v>
      </c>
      <c r="W54" s="6">
        <v>17.3</v>
      </c>
      <c r="X54" s="10">
        <v>23.0</v>
      </c>
      <c r="Y54" s="6" t="s">
        <v>26</v>
      </c>
      <c r="Z54" s="10">
        <v>48.0</v>
      </c>
      <c r="AA54" s="6" t="s">
        <v>15</v>
      </c>
      <c r="AB54" s="10">
        <v>48.0</v>
      </c>
    </row>
    <row r="55" ht="15.75" customHeight="1">
      <c r="A55" s="6" t="s">
        <v>16</v>
      </c>
      <c r="B55" s="10">
        <v>22.0</v>
      </c>
      <c r="C55" s="6">
        <v>234.0</v>
      </c>
      <c r="D55" s="10">
        <v>49.0</v>
      </c>
      <c r="E55" s="6" t="s">
        <v>15</v>
      </c>
      <c r="F55" s="10">
        <v>49.0</v>
      </c>
      <c r="G55" s="6">
        <v>9.6</v>
      </c>
      <c r="H55" s="10">
        <v>22.0</v>
      </c>
      <c r="I55" s="6">
        <v>15.6</v>
      </c>
      <c r="J55" s="10">
        <v>22.0</v>
      </c>
      <c r="K55" s="6" t="s">
        <v>15</v>
      </c>
      <c r="L55" s="10">
        <v>49.0</v>
      </c>
      <c r="M55" s="6" t="s">
        <v>15</v>
      </c>
      <c r="N55" s="10">
        <v>49.0</v>
      </c>
      <c r="O55" s="6" t="s">
        <v>43</v>
      </c>
      <c r="P55" s="10">
        <v>22.0</v>
      </c>
      <c r="Q55" s="6">
        <v>209.0</v>
      </c>
      <c r="R55" s="10">
        <v>49.0</v>
      </c>
      <c r="S55" s="6" t="s">
        <v>26</v>
      </c>
      <c r="T55" s="10">
        <v>49.0</v>
      </c>
      <c r="U55" s="6" t="s">
        <v>26</v>
      </c>
      <c r="V55" s="10">
        <v>22.0</v>
      </c>
      <c r="W55" s="6">
        <v>17.4</v>
      </c>
      <c r="X55" s="10">
        <v>22.0</v>
      </c>
      <c r="Y55" s="6" t="s">
        <v>15</v>
      </c>
      <c r="Z55" s="10">
        <v>49.0</v>
      </c>
      <c r="AA55" s="6" t="s">
        <v>15</v>
      </c>
      <c r="AB55" s="10">
        <v>49.0</v>
      </c>
    </row>
    <row r="56" ht="15.75" customHeight="1">
      <c r="A56" s="6" t="s">
        <v>165</v>
      </c>
      <c r="B56" s="10">
        <v>21.0</v>
      </c>
      <c r="C56" s="6">
        <v>235.0</v>
      </c>
      <c r="D56" s="10">
        <v>50.0</v>
      </c>
      <c r="E56" s="6">
        <v>38.0</v>
      </c>
      <c r="F56" s="10">
        <v>50.0</v>
      </c>
      <c r="G56" s="6" t="s">
        <v>26</v>
      </c>
      <c r="H56" s="10">
        <v>21.0</v>
      </c>
      <c r="I56" s="6">
        <v>15.7</v>
      </c>
      <c r="J56" s="10">
        <v>21.0</v>
      </c>
      <c r="K56" s="6">
        <v>18.0</v>
      </c>
      <c r="L56" s="10">
        <v>50.0</v>
      </c>
      <c r="M56" s="6">
        <v>15.0</v>
      </c>
      <c r="N56" s="10">
        <v>50.0</v>
      </c>
      <c r="O56" s="6" t="s">
        <v>45</v>
      </c>
      <c r="P56" s="10">
        <v>21.0</v>
      </c>
      <c r="Q56" s="6">
        <v>210.0</v>
      </c>
      <c r="R56" s="10">
        <v>50.0</v>
      </c>
      <c r="S56" s="6">
        <v>33.0</v>
      </c>
      <c r="T56" s="10">
        <v>50.0</v>
      </c>
      <c r="U56" s="6">
        <v>10.5</v>
      </c>
      <c r="V56" s="10">
        <v>21.0</v>
      </c>
      <c r="W56" s="6">
        <v>17.5</v>
      </c>
      <c r="X56" s="10">
        <v>21.0</v>
      </c>
      <c r="Y56" s="6">
        <v>21.0</v>
      </c>
      <c r="Z56" s="10">
        <v>50.0</v>
      </c>
      <c r="AA56" s="6">
        <v>31.0</v>
      </c>
      <c r="AB56" s="10">
        <v>50.0</v>
      </c>
    </row>
    <row r="57" ht="15.75" customHeight="1">
      <c r="A57" s="6" t="s">
        <v>210</v>
      </c>
      <c r="B57" s="10">
        <v>20.0</v>
      </c>
      <c r="C57" s="6">
        <v>236.0</v>
      </c>
      <c r="D57" s="10">
        <v>51.0</v>
      </c>
      <c r="E57" s="6" t="s">
        <v>15</v>
      </c>
      <c r="F57" s="10">
        <v>51.0</v>
      </c>
      <c r="G57" s="6">
        <v>9.7</v>
      </c>
      <c r="H57" s="10">
        <v>20.0</v>
      </c>
      <c r="I57" s="6">
        <v>15.8</v>
      </c>
      <c r="J57" s="10">
        <v>20.0</v>
      </c>
      <c r="K57" s="6" t="s">
        <v>15</v>
      </c>
      <c r="L57" s="10">
        <v>51.0</v>
      </c>
      <c r="M57" s="6" t="s">
        <v>26</v>
      </c>
      <c r="N57" s="10">
        <v>51.0</v>
      </c>
      <c r="O57" s="6" t="s">
        <v>47</v>
      </c>
      <c r="P57" s="10">
        <v>20.0</v>
      </c>
      <c r="Q57" s="6">
        <v>212.0</v>
      </c>
      <c r="R57" s="10">
        <v>51.0</v>
      </c>
      <c r="S57" s="6" t="s">
        <v>15</v>
      </c>
      <c r="T57" s="10">
        <v>51.0</v>
      </c>
      <c r="U57" s="6">
        <v>10.6</v>
      </c>
      <c r="V57" s="10">
        <v>20.0</v>
      </c>
      <c r="W57" s="6">
        <v>17.7</v>
      </c>
      <c r="X57" s="10">
        <v>20.0</v>
      </c>
      <c r="Y57" s="6" t="s">
        <v>15</v>
      </c>
      <c r="Z57" s="10">
        <v>51.0</v>
      </c>
      <c r="AA57" s="6" t="s">
        <v>15</v>
      </c>
      <c r="AB57" s="10">
        <v>51.0</v>
      </c>
    </row>
    <row r="58" ht="15.75" customHeight="1">
      <c r="A58" s="6" t="s">
        <v>40</v>
      </c>
      <c r="B58" s="10">
        <v>19.0</v>
      </c>
      <c r="C58" s="6">
        <v>237.0</v>
      </c>
      <c r="D58" s="10">
        <v>52.0</v>
      </c>
      <c r="E58" s="6" t="s">
        <v>26</v>
      </c>
      <c r="F58" s="10">
        <v>52.0</v>
      </c>
      <c r="G58" s="6" t="s">
        <v>26</v>
      </c>
      <c r="H58" s="10">
        <v>19.0</v>
      </c>
      <c r="I58" s="6">
        <v>15.9</v>
      </c>
      <c r="J58" s="10">
        <v>19.0</v>
      </c>
      <c r="K58" s="6">
        <v>19.0</v>
      </c>
      <c r="L58" s="10">
        <v>52.0</v>
      </c>
      <c r="M58" s="6" t="s">
        <v>15</v>
      </c>
      <c r="N58" s="10">
        <v>52.0</v>
      </c>
      <c r="O58" s="6" t="s">
        <v>81</v>
      </c>
      <c r="P58" s="10">
        <v>19.0</v>
      </c>
      <c r="Q58" s="6">
        <v>214.0</v>
      </c>
      <c r="R58" s="10">
        <v>52.0</v>
      </c>
      <c r="S58" s="6">
        <v>34.0</v>
      </c>
      <c r="T58" s="10">
        <v>52.0</v>
      </c>
      <c r="U58" s="6">
        <v>10.7</v>
      </c>
      <c r="V58" s="10">
        <v>19.0</v>
      </c>
      <c r="W58" s="6">
        <v>17.9</v>
      </c>
      <c r="X58" s="10">
        <v>19.0</v>
      </c>
      <c r="Y58" s="6">
        <v>22.0</v>
      </c>
      <c r="Z58" s="10">
        <v>52.0</v>
      </c>
      <c r="AA58" s="6">
        <v>32.0</v>
      </c>
      <c r="AB58" s="10">
        <v>52.0</v>
      </c>
    </row>
    <row r="59" ht="15.75" customHeight="1">
      <c r="A59" s="6" t="s">
        <v>22</v>
      </c>
      <c r="B59" s="10">
        <v>18.0</v>
      </c>
      <c r="C59" s="6">
        <v>238.0</v>
      </c>
      <c r="D59" s="10">
        <v>53.0</v>
      </c>
      <c r="E59" s="6">
        <v>39.0</v>
      </c>
      <c r="F59" s="10">
        <v>53.0</v>
      </c>
      <c r="G59" s="6">
        <v>9.8</v>
      </c>
      <c r="H59" s="10">
        <v>18.0</v>
      </c>
      <c r="I59" s="6">
        <v>16.0</v>
      </c>
      <c r="J59" s="10">
        <v>18.0</v>
      </c>
      <c r="K59" s="6" t="s">
        <v>15</v>
      </c>
      <c r="L59" s="10">
        <v>53.0</v>
      </c>
      <c r="M59" s="6" t="s">
        <v>26</v>
      </c>
      <c r="N59" s="10">
        <v>53.0</v>
      </c>
      <c r="O59" s="6" t="s">
        <v>53</v>
      </c>
      <c r="P59" s="10">
        <v>18.0</v>
      </c>
      <c r="Q59" s="6">
        <v>216.0</v>
      </c>
      <c r="R59" s="10">
        <v>53.0</v>
      </c>
      <c r="S59" s="6" t="s">
        <v>15</v>
      </c>
      <c r="T59" s="10">
        <v>53.0</v>
      </c>
      <c r="U59" s="6">
        <v>10.8</v>
      </c>
      <c r="V59" s="10">
        <v>18.0</v>
      </c>
      <c r="W59" s="6">
        <v>18.1</v>
      </c>
      <c r="X59" s="10">
        <v>18.0</v>
      </c>
      <c r="Y59" s="6" t="s">
        <v>15</v>
      </c>
      <c r="Z59" s="10">
        <v>53.0</v>
      </c>
      <c r="AA59" s="6" t="s">
        <v>15</v>
      </c>
      <c r="AB59" s="10">
        <v>53.0</v>
      </c>
    </row>
    <row r="60" ht="15.75" customHeight="1">
      <c r="A60" s="6" t="s">
        <v>46</v>
      </c>
      <c r="B60" s="10">
        <v>17.0</v>
      </c>
      <c r="C60" s="6">
        <v>239.0</v>
      </c>
      <c r="D60" s="10">
        <v>54.0</v>
      </c>
      <c r="E60" s="6" t="s">
        <v>15</v>
      </c>
      <c r="F60" s="10">
        <v>54.0</v>
      </c>
      <c r="G60" s="6" t="s">
        <v>26</v>
      </c>
      <c r="H60" s="10">
        <v>17.0</v>
      </c>
      <c r="I60" s="6">
        <v>16.2</v>
      </c>
      <c r="J60" s="10">
        <v>17.0</v>
      </c>
      <c r="K60" s="6">
        <v>20.0</v>
      </c>
      <c r="L60" s="10">
        <v>54.0</v>
      </c>
      <c r="M60" s="6">
        <v>16.0</v>
      </c>
      <c r="N60" s="10">
        <v>54.0</v>
      </c>
      <c r="O60" s="6" t="s">
        <v>84</v>
      </c>
      <c r="P60" s="10">
        <v>17.0</v>
      </c>
      <c r="Q60" s="6">
        <v>218.0</v>
      </c>
      <c r="R60" s="10">
        <v>54.0</v>
      </c>
      <c r="S60" s="6">
        <v>35.0</v>
      </c>
      <c r="T60" s="10">
        <v>54.0</v>
      </c>
      <c r="U60" s="6">
        <v>10.9</v>
      </c>
      <c r="V60" s="10">
        <v>17.0</v>
      </c>
      <c r="W60" s="6">
        <v>18.3</v>
      </c>
      <c r="X60" s="10">
        <v>17.0</v>
      </c>
      <c r="Y60" s="6">
        <v>23.0</v>
      </c>
      <c r="Z60" s="10">
        <v>54.0</v>
      </c>
      <c r="AA60" s="6">
        <v>33.0</v>
      </c>
      <c r="AB60" s="10">
        <v>54.0</v>
      </c>
    </row>
    <row r="61" ht="15.75" customHeight="1">
      <c r="A61" s="6" t="s">
        <v>170</v>
      </c>
      <c r="B61" s="10">
        <v>16.0</v>
      </c>
      <c r="C61" s="6">
        <v>240.0</v>
      </c>
      <c r="D61" s="10">
        <v>55.0</v>
      </c>
      <c r="E61" s="6" t="s">
        <v>15</v>
      </c>
      <c r="F61" s="10">
        <v>55.0</v>
      </c>
      <c r="G61" s="6">
        <v>9.9</v>
      </c>
      <c r="H61" s="10">
        <v>16.0</v>
      </c>
      <c r="I61" s="6">
        <v>16.4</v>
      </c>
      <c r="J61" s="10">
        <v>16.0</v>
      </c>
      <c r="K61" s="6" t="s">
        <v>15</v>
      </c>
      <c r="L61" s="10">
        <v>55.0</v>
      </c>
      <c r="M61" s="6" t="s">
        <v>15</v>
      </c>
      <c r="N61" s="10">
        <v>55.0</v>
      </c>
      <c r="O61" s="6" t="s">
        <v>59</v>
      </c>
      <c r="P61" s="10">
        <v>16.0</v>
      </c>
      <c r="Q61" s="6">
        <v>220.0</v>
      </c>
      <c r="R61" s="10">
        <v>55.0</v>
      </c>
      <c r="S61" s="6" t="s">
        <v>15</v>
      </c>
      <c r="T61" s="10">
        <v>55.0</v>
      </c>
      <c r="U61" s="6">
        <v>11.0</v>
      </c>
      <c r="V61" s="10">
        <v>16.0</v>
      </c>
      <c r="W61" s="6">
        <v>18.5</v>
      </c>
      <c r="X61" s="10">
        <v>16.0</v>
      </c>
      <c r="Y61" s="6" t="s">
        <v>15</v>
      </c>
      <c r="Z61" s="10">
        <v>55.0</v>
      </c>
      <c r="AA61" s="6" t="s">
        <v>15</v>
      </c>
      <c r="AB61" s="10">
        <v>55.0</v>
      </c>
    </row>
    <row r="62" ht="15.75" customHeight="1">
      <c r="A62" s="6" t="s">
        <v>172</v>
      </c>
      <c r="B62" s="10">
        <v>15.0</v>
      </c>
      <c r="C62" s="6">
        <v>242.0</v>
      </c>
      <c r="D62" s="10">
        <v>56.0</v>
      </c>
      <c r="E62" s="6">
        <v>40.0</v>
      </c>
      <c r="F62" s="10">
        <v>56.0</v>
      </c>
      <c r="G62" s="6" t="s">
        <v>26</v>
      </c>
      <c r="H62" s="10">
        <v>15.0</v>
      </c>
      <c r="I62" s="6">
        <v>16.6</v>
      </c>
      <c r="J62" s="10">
        <v>15.0</v>
      </c>
      <c r="K62" s="6">
        <v>21.0</v>
      </c>
      <c r="L62" s="10">
        <v>56.0</v>
      </c>
      <c r="M62" s="6" t="s">
        <v>26</v>
      </c>
      <c r="N62" s="10">
        <v>56.0</v>
      </c>
      <c r="O62" s="6" t="s">
        <v>64</v>
      </c>
      <c r="P62" s="10">
        <v>15.0</v>
      </c>
      <c r="Q62" s="6">
        <v>222.0</v>
      </c>
      <c r="R62" s="10">
        <v>56.0</v>
      </c>
      <c r="S62" s="6">
        <v>36.0</v>
      </c>
      <c r="T62" s="10">
        <v>56.0</v>
      </c>
      <c r="U62" s="6">
        <v>11.1</v>
      </c>
      <c r="V62" s="10">
        <v>15.0</v>
      </c>
      <c r="W62" s="6">
        <v>18.7</v>
      </c>
      <c r="X62" s="10">
        <v>15.0</v>
      </c>
      <c r="Y62" s="6">
        <v>24.0</v>
      </c>
      <c r="Z62" s="10">
        <v>56.0</v>
      </c>
      <c r="AA62" s="6">
        <v>34.0</v>
      </c>
      <c r="AB62" s="10">
        <v>56.0</v>
      </c>
    </row>
    <row r="63" ht="15.75" customHeight="1">
      <c r="A63" s="6" t="s">
        <v>31</v>
      </c>
      <c r="B63" s="10">
        <v>14.0</v>
      </c>
      <c r="C63" s="6">
        <v>244.0</v>
      </c>
      <c r="D63" s="10">
        <v>57.0</v>
      </c>
      <c r="E63" s="6" t="s">
        <v>15</v>
      </c>
      <c r="F63" s="10">
        <v>57.0</v>
      </c>
      <c r="G63" s="6">
        <v>10.0</v>
      </c>
      <c r="H63" s="10">
        <v>14.0</v>
      </c>
      <c r="I63" s="6">
        <v>18.8</v>
      </c>
      <c r="J63" s="10">
        <v>14.0</v>
      </c>
      <c r="K63" s="6" t="s">
        <v>15</v>
      </c>
      <c r="L63" s="10">
        <v>57.0</v>
      </c>
      <c r="M63" s="6">
        <v>17.0</v>
      </c>
      <c r="N63" s="10">
        <v>57.0</v>
      </c>
      <c r="O63" s="6" t="s">
        <v>67</v>
      </c>
      <c r="P63" s="10">
        <v>14.0</v>
      </c>
      <c r="Q63" s="6">
        <v>224.0</v>
      </c>
      <c r="R63" s="10">
        <v>57.0</v>
      </c>
      <c r="S63" s="6" t="s">
        <v>15</v>
      </c>
      <c r="T63" s="10">
        <v>57.0</v>
      </c>
      <c r="U63" s="6">
        <v>11.2</v>
      </c>
      <c r="V63" s="10">
        <v>14.0</v>
      </c>
      <c r="W63" s="6">
        <v>18.9</v>
      </c>
      <c r="X63" s="10">
        <v>14.0</v>
      </c>
      <c r="Y63" s="6" t="s">
        <v>15</v>
      </c>
      <c r="Z63" s="10">
        <v>57.0</v>
      </c>
      <c r="AA63" s="6">
        <v>35.0</v>
      </c>
      <c r="AB63" s="10">
        <v>57.0</v>
      </c>
    </row>
    <row r="64" ht="15.75" customHeight="1">
      <c r="A64" s="6" t="s">
        <v>63</v>
      </c>
      <c r="B64" s="10">
        <v>13.0</v>
      </c>
      <c r="C64" s="6">
        <v>246.0</v>
      </c>
      <c r="D64" s="10">
        <v>58.0</v>
      </c>
      <c r="E64" s="6">
        <v>41.0</v>
      </c>
      <c r="F64" s="10">
        <v>58.0</v>
      </c>
      <c r="G64" s="6" t="s">
        <v>26</v>
      </c>
      <c r="H64" s="10">
        <v>13.0</v>
      </c>
      <c r="I64" s="6">
        <v>17.0</v>
      </c>
      <c r="J64" s="10">
        <v>13.0</v>
      </c>
      <c r="K64" s="6">
        <v>22.0</v>
      </c>
      <c r="L64" s="10">
        <v>58.0</v>
      </c>
      <c r="M64" s="6" t="s">
        <v>15</v>
      </c>
      <c r="N64" s="10">
        <v>58.0</v>
      </c>
      <c r="O64" s="6" t="s">
        <v>70</v>
      </c>
      <c r="P64" s="10">
        <v>13.0</v>
      </c>
      <c r="Q64" s="6">
        <v>226.0</v>
      </c>
      <c r="R64" s="10">
        <v>58.0</v>
      </c>
      <c r="S64" s="6">
        <v>37.0</v>
      </c>
      <c r="T64" s="10">
        <v>58.0</v>
      </c>
      <c r="U64" s="6">
        <v>11.3</v>
      </c>
      <c r="V64" s="10">
        <v>13.0</v>
      </c>
      <c r="W64" s="6">
        <v>19.1</v>
      </c>
      <c r="X64" s="10">
        <v>13.0</v>
      </c>
      <c r="Y64" s="6">
        <v>25.0</v>
      </c>
      <c r="Z64" s="10">
        <v>58.0</v>
      </c>
      <c r="AA64" s="6">
        <v>36.0</v>
      </c>
      <c r="AB64" s="10">
        <v>58.0</v>
      </c>
    </row>
    <row r="65" ht="15.75" customHeight="1">
      <c r="A65" s="6" t="s">
        <v>66</v>
      </c>
      <c r="B65" s="10">
        <v>12.0</v>
      </c>
      <c r="C65" s="6">
        <v>248.0</v>
      </c>
      <c r="D65" s="10">
        <v>59.0</v>
      </c>
      <c r="E65" s="6" t="s">
        <v>15</v>
      </c>
      <c r="F65" s="10">
        <v>59.0</v>
      </c>
      <c r="G65" s="6">
        <v>10.1</v>
      </c>
      <c r="H65" s="10">
        <v>12.0</v>
      </c>
      <c r="I65" s="6">
        <v>17.2</v>
      </c>
      <c r="J65" s="10">
        <v>12.0</v>
      </c>
      <c r="K65" s="6" t="s">
        <v>15</v>
      </c>
      <c r="L65" s="10">
        <v>59.0</v>
      </c>
      <c r="M65" s="6">
        <v>18.0</v>
      </c>
      <c r="N65" s="10">
        <v>59.0</v>
      </c>
      <c r="O65" s="6" t="s">
        <v>74</v>
      </c>
      <c r="P65" s="10">
        <v>12.0</v>
      </c>
      <c r="Q65" s="6">
        <v>228.0</v>
      </c>
      <c r="R65" s="10">
        <v>59.0</v>
      </c>
      <c r="S65" s="6" t="s">
        <v>15</v>
      </c>
      <c r="T65" s="10">
        <v>59.0</v>
      </c>
      <c r="U65" s="6">
        <v>11.4</v>
      </c>
      <c r="V65" s="10">
        <v>12.0</v>
      </c>
      <c r="W65" s="6">
        <v>19.3</v>
      </c>
      <c r="X65" s="10">
        <v>12.0</v>
      </c>
      <c r="Y65" s="6" t="s">
        <v>15</v>
      </c>
      <c r="Z65" s="10">
        <v>59.0</v>
      </c>
      <c r="AA65" s="6">
        <v>37.0</v>
      </c>
      <c r="AB65" s="10">
        <v>59.0</v>
      </c>
    </row>
    <row r="66" ht="15.75" customHeight="1">
      <c r="A66" s="6" t="s">
        <v>39</v>
      </c>
      <c r="B66" s="10">
        <v>11.0</v>
      </c>
      <c r="C66" s="6">
        <v>250.0</v>
      </c>
      <c r="D66" s="10">
        <v>60.0</v>
      </c>
      <c r="E66" s="6">
        <v>42.0</v>
      </c>
      <c r="F66" s="10">
        <v>60.0</v>
      </c>
      <c r="G66" s="6" t="s">
        <v>26</v>
      </c>
      <c r="H66" s="10">
        <v>11.0</v>
      </c>
      <c r="I66" s="6">
        <v>17.4</v>
      </c>
      <c r="J66" s="10">
        <v>11.0</v>
      </c>
      <c r="K66" s="6">
        <v>23.0</v>
      </c>
      <c r="L66" s="10">
        <v>60.0</v>
      </c>
      <c r="M66" s="6" t="s">
        <v>26</v>
      </c>
      <c r="N66" s="10">
        <v>60.0</v>
      </c>
      <c r="O66" s="6" t="s">
        <v>77</v>
      </c>
      <c r="P66" s="10">
        <v>11.0</v>
      </c>
      <c r="Q66" s="6">
        <v>230.0</v>
      </c>
      <c r="R66" s="10">
        <v>60.0</v>
      </c>
      <c r="S66" s="6">
        <v>38.0</v>
      </c>
      <c r="T66" s="10">
        <v>60.0</v>
      </c>
      <c r="U66" s="6">
        <v>11.5</v>
      </c>
      <c r="V66" s="10">
        <v>11.0</v>
      </c>
      <c r="W66" s="6">
        <v>19.6</v>
      </c>
      <c r="X66" s="10">
        <v>11.0</v>
      </c>
      <c r="Y66" s="6">
        <v>26.0</v>
      </c>
      <c r="Z66" s="10">
        <v>60.0</v>
      </c>
      <c r="AA66" s="6">
        <v>38.0</v>
      </c>
      <c r="AB66" s="10">
        <v>60.0</v>
      </c>
    </row>
    <row r="67" ht="15.75" customHeight="1">
      <c r="A67" s="6" t="s">
        <v>73</v>
      </c>
      <c r="B67" s="10">
        <v>10.0</v>
      </c>
      <c r="C67" s="6">
        <v>252.0</v>
      </c>
      <c r="D67" s="10">
        <v>61.0</v>
      </c>
      <c r="E67" s="6" t="s">
        <v>15</v>
      </c>
      <c r="F67" s="10">
        <v>61.0</v>
      </c>
      <c r="G67" s="6">
        <v>10.2</v>
      </c>
      <c r="H67" s="10">
        <v>10.0</v>
      </c>
      <c r="I67" s="6">
        <v>17.6</v>
      </c>
      <c r="J67" s="10">
        <v>10.0</v>
      </c>
      <c r="K67" s="6" t="s">
        <v>15</v>
      </c>
      <c r="L67" s="10">
        <v>61.0</v>
      </c>
      <c r="M67" s="6">
        <v>19.0</v>
      </c>
      <c r="N67" s="10">
        <v>61.0</v>
      </c>
      <c r="O67" s="6" t="s">
        <v>80</v>
      </c>
      <c r="P67" s="10">
        <v>10.0</v>
      </c>
      <c r="Q67" s="6">
        <v>232.0</v>
      </c>
      <c r="R67" s="10">
        <v>61.0</v>
      </c>
      <c r="S67" s="6" t="s">
        <v>15</v>
      </c>
      <c r="T67" s="10">
        <v>61.0</v>
      </c>
      <c r="U67" s="6">
        <v>11.6</v>
      </c>
      <c r="V67" s="10">
        <v>10.0</v>
      </c>
      <c r="W67" s="6">
        <v>19.9</v>
      </c>
      <c r="X67" s="10">
        <v>10.0</v>
      </c>
      <c r="Y67" s="6" t="s">
        <v>15</v>
      </c>
      <c r="Z67" s="10">
        <v>61.0</v>
      </c>
      <c r="AA67" s="6">
        <v>40.0</v>
      </c>
      <c r="AB67" s="10">
        <v>61.0</v>
      </c>
    </row>
    <row r="68" ht="15.75" customHeight="1">
      <c r="A68" s="6" t="s">
        <v>76</v>
      </c>
      <c r="B68" s="10">
        <v>9.0</v>
      </c>
      <c r="C68" s="6">
        <v>254.0</v>
      </c>
      <c r="D68" s="10">
        <v>62.0</v>
      </c>
      <c r="E68" s="6">
        <v>43.0</v>
      </c>
      <c r="F68" s="10">
        <v>62.0</v>
      </c>
      <c r="G68" s="6">
        <v>10.3</v>
      </c>
      <c r="H68" s="10">
        <v>9.0</v>
      </c>
      <c r="I68" s="6">
        <v>17.8</v>
      </c>
      <c r="J68" s="10">
        <v>9.0</v>
      </c>
      <c r="K68" s="6">
        <v>24.0</v>
      </c>
      <c r="L68" s="10">
        <v>62.0</v>
      </c>
      <c r="M68" s="6" t="s">
        <v>26</v>
      </c>
      <c r="N68" s="10">
        <v>62.0</v>
      </c>
      <c r="O68" s="6" t="s">
        <v>218</v>
      </c>
      <c r="P68" s="10">
        <v>9.0</v>
      </c>
      <c r="Q68" s="6">
        <v>234.0</v>
      </c>
      <c r="R68" s="10">
        <v>62.0</v>
      </c>
      <c r="S68" s="6">
        <v>39.0</v>
      </c>
      <c r="T68" s="10">
        <v>62.0</v>
      </c>
      <c r="U68" s="6">
        <v>11.7</v>
      </c>
      <c r="V68" s="10">
        <v>9.0</v>
      </c>
      <c r="W68" s="6">
        <v>20.2</v>
      </c>
      <c r="X68" s="10">
        <v>9.0</v>
      </c>
      <c r="Y68" s="6">
        <v>27.0</v>
      </c>
      <c r="Z68" s="10">
        <v>62.0</v>
      </c>
      <c r="AA68" s="6">
        <v>42.0</v>
      </c>
      <c r="AB68" s="10">
        <v>62.0</v>
      </c>
    </row>
    <row r="69" ht="15.75" customHeight="1">
      <c r="A69" s="6" t="s">
        <v>47</v>
      </c>
      <c r="B69" s="10">
        <v>8.0</v>
      </c>
      <c r="C69" s="6">
        <v>256.0</v>
      </c>
      <c r="D69" s="10">
        <v>63.0</v>
      </c>
      <c r="E69" s="6" t="s">
        <v>15</v>
      </c>
      <c r="F69" s="10">
        <v>63.0</v>
      </c>
      <c r="G69" s="6">
        <v>10.4</v>
      </c>
      <c r="H69" s="10">
        <v>8.0</v>
      </c>
      <c r="I69" s="6">
        <v>18.0</v>
      </c>
      <c r="J69" s="10">
        <v>8.0</v>
      </c>
      <c r="K69" s="6">
        <v>25.0</v>
      </c>
      <c r="L69" s="10">
        <v>63.0</v>
      </c>
      <c r="M69" s="6">
        <v>20.0</v>
      </c>
      <c r="N69" s="10">
        <v>63.0</v>
      </c>
      <c r="O69" s="6" t="s">
        <v>223</v>
      </c>
      <c r="P69" s="10">
        <v>8.0</v>
      </c>
      <c r="Q69" s="6">
        <v>236.0</v>
      </c>
      <c r="R69" s="10">
        <v>63.0</v>
      </c>
      <c r="S69" s="6" t="s">
        <v>15</v>
      </c>
      <c r="T69" s="10">
        <v>63.0</v>
      </c>
      <c r="U69" s="6">
        <v>11.8</v>
      </c>
      <c r="V69" s="10">
        <v>8.0</v>
      </c>
      <c r="W69" s="6">
        <v>20.5</v>
      </c>
      <c r="X69" s="10">
        <v>8.0</v>
      </c>
      <c r="Y69" s="6">
        <v>28.0</v>
      </c>
      <c r="Z69" s="10">
        <v>63.0</v>
      </c>
      <c r="AA69" s="6">
        <v>44.0</v>
      </c>
      <c r="AB69" s="10">
        <v>63.0</v>
      </c>
    </row>
    <row r="70" ht="15.75" customHeight="1">
      <c r="A70" s="6" t="s">
        <v>179</v>
      </c>
      <c r="B70" s="10">
        <v>7.0</v>
      </c>
      <c r="C70" s="6">
        <v>258.0</v>
      </c>
      <c r="D70" s="10">
        <v>64.0</v>
      </c>
      <c r="E70" s="6">
        <v>44.0</v>
      </c>
      <c r="F70" s="10">
        <v>64.0</v>
      </c>
      <c r="G70" s="6">
        <v>10.5</v>
      </c>
      <c r="H70" s="10">
        <v>7.0</v>
      </c>
      <c r="I70" s="6">
        <v>18.2</v>
      </c>
      <c r="J70" s="10">
        <v>7.0</v>
      </c>
      <c r="K70" s="6">
        <v>26.0</v>
      </c>
      <c r="L70" s="10">
        <v>64.0</v>
      </c>
      <c r="M70" s="6">
        <v>21.0</v>
      </c>
      <c r="N70" s="10">
        <v>64.0</v>
      </c>
      <c r="O70" s="6" t="s">
        <v>86</v>
      </c>
      <c r="P70" s="10">
        <v>7.0</v>
      </c>
      <c r="Q70" s="6">
        <v>238.0</v>
      </c>
      <c r="R70" s="10">
        <v>64.0</v>
      </c>
      <c r="S70" s="6">
        <v>40.0</v>
      </c>
      <c r="T70" s="10">
        <v>64.0</v>
      </c>
      <c r="U70" s="6">
        <v>11.9</v>
      </c>
      <c r="V70" s="10">
        <v>7.0</v>
      </c>
      <c r="W70" s="6">
        <v>20.8</v>
      </c>
      <c r="X70" s="10">
        <v>7.0</v>
      </c>
      <c r="Y70" s="6">
        <v>29.0</v>
      </c>
      <c r="Z70" s="10">
        <v>64.0</v>
      </c>
      <c r="AA70" s="6">
        <v>46.0</v>
      </c>
      <c r="AB70" s="10">
        <v>64.0</v>
      </c>
    </row>
    <row r="71" ht="15.75" customHeight="1">
      <c r="A71" s="6" t="s">
        <v>56</v>
      </c>
      <c r="B71" s="10">
        <v>6.0</v>
      </c>
      <c r="C71" s="6">
        <v>260.0</v>
      </c>
      <c r="D71" s="10">
        <v>65.0</v>
      </c>
      <c r="E71" s="6" t="s">
        <v>15</v>
      </c>
      <c r="F71" s="10">
        <v>65.0</v>
      </c>
      <c r="G71" s="6">
        <v>10.6</v>
      </c>
      <c r="H71" s="10">
        <v>6.0</v>
      </c>
      <c r="I71" s="6">
        <v>18.4</v>
      </c>
      <c r="J71" s="10">
        <v>6.0</v>
      </c>
      <c r="K71" s="6">
        <v>27.0</v>
      </c>
      <c r="L71" s="10">
        <v>65.0</v>
      </c>
      <c r="M71" s="6">
        <v>22.0</v>
      </c>
      <c r="N71" s="10">
        <v>65.0</v>
      </c>
      <c r="O71" s="6" t="s">
        <v>224</v>
      </c>
      <c r="P71" s="10">
        <v>6.0</v>
      </c>
      <c r="Q71" s="6">
        <v>240.0</v>
      </c>
      <c r="R71" s="10">
        <v>65.0</v>
      </c>
      <c r="S71" s="6" t="s">
        <v>15</v>
      </c>
      <c r="T71" s="10">
        <v>65.0</v>
      </c>
      <c r="U71" s="6">
        <v>12.0</v>
      </c>
      <c r="V71" s="10">
        <v>6.0</v>
      </c>
      <c r="W71" s="6">
        <v>21.1</v>
      </c>
      <c r="X71" s="10">
        <v>6.0</v>
      </c>
      <c r="Y71" s="6">
        <v>30.0</v>
      </c>
      <c r="Z71" s="10">
        <v>65.0</v>
      </c>
      <c r="AA71" s="6">
        <v>48.0</v>
      </c>
      <c r="AB71" s="10">
        <v>65.0</v>
      </c>
    </row>
    <row r="72" ht="15.75" customHeight="1">
      <c r="A72" s="6" t="s">
        <v>64</v>
      </c>
      <c r="B72" s="10">
        <v>5.0</v>
      </c>
      <c r="C72" s="6">
        <v>262.0</v>
      </c>
      <c r="D72" s="10">
        <v>66.0</v>
      </c>
      <c r="E72" s="6">
        <v>45.0</v>
      </c>
      <c r="F72" s="10">
        <v>66.0</v>
      </c>
      <c r="G72" s="6">
        <v>10.7</v>
      </c>
      <c r="H72" s="10">
        <v>5.0</v>
      </c>
      <c r="I72" s="6">
        <v>18.7</v>
      </c>
      <c r="J72" s="10">
        <v>5.0</v>
      </c>
      <c r="K72" s="6">
        <v>28.0</v>
      </c>
      <c r="L72" s="10">
        <v>66.0</v>
      </c>
      <c r="M72" s="6">
        <v>23.0</v>
      </c>
      <c r="N72" s="10">
        <v>66.0</v>
      </c>
      <c r="O72" s="6" t="s">
        <v>225</v>
      </c>
      <c r="P72" s="10">
        <v>5.0</v>
      </c>
      <c r="Q72" s="6">
        <v>243.0</v>
      </c>
      <c r="R72" s="10">
        <v>66.0</v>
      </c>
      <c r="S72" s="6">
        <v>41.0</v>
      </c>
      <c r="T72" s="10">
        <v>66.0</v>
      </c>
      <c r="U72" s="6">
        <v>12.1</v>
      </c>
      <c r="V72" s="10">
        <v>5.0</v>
      </c>
      <c r="W72" s="6">
        <v>21.4</v>
      </c>
      <c r="X72" s="10">
        <v>5.0</v>
      </c>
      <c r="Y72" s="6">
        <v>31.0</v>
      </c>
      <c r="Z72" s="10">
        <v>66.0</v>
      </c>
      <c r="AA72" s="6">
        <v>51.0</v>
      </c>
      <c r="AB72" s="10">
        <v>66.0</v>
      </c>
    </row>
    <row r="73" ht="15.75" customHeight="1">
      <c r="A73" s="6" t="s">
        <v>176</v>
      </c>
      <c r="B73" s="10">
        <v>4.0</v>
      </c>
      <c r="C73" s="6">
        <v>264.0</v>
      </c>
      <c r="D73" s="10">
        <v>67.0</v>
      </c>
      <c r="E73" s="6" t="s">
        <v>15</v>
      </c>
      <c r="F73" s="10">
        <v>67.0</v>
      </c>
      <c r="G73" s="6">
        <v>10.9</v>
      </c>
      <c r="H73" s="10">
        <v>4.0</v>
      </c>
      <c r="I73" s="6">
        <v>19.0</v>
      </c>
      <c r="J73" s="10">
        <v>4.0</v>
      </c>
      <c r="K73" s="6">
        <v>29.0</v>
      </c>
      <c r="L73" s="10">
        <v>67.0</v>
      </c>
      <c r="M73" s="6">
        <v>24.0</v>
      </c>
      <c r="N73" s="10">
        <v>67.0</v>
      </c>
      <c r="O73" s="6" t="s">
        <v>189</v>
      </c>
      <c r="P73" s="10">
        <v>4.0</v>
      </c>
      <c r="Q73" s="6">
        <v>246.0</v>
      </c>
      <c r="R73" s="10">
        <v>67.0</v>
      </c>
      <c r="S73" s="6" t="s">
        <v>15</v>
      </c>
      <c r="T73" s="10">
        <v>67.0</v>
      </c>
      <c r="U73" s="6">
        <v>12.3</v>
      </c>
      <c r="V73" s="10">
        <v>4.0</v>
      </c>
      <c r="W73" s="6">
        <v>21.7</v>
      </c>
      <c r="X73" s="10">
        <v>4.0</v>
      </c>
      <c r="Y73" s="6">
        <v>32.0</v>
      </c>
      <c r="Z73" s="10">
        <v>67.0</v>
      </c>
      <c r="AA73" s="6">
        <v>54.0</v>
      </c>
      <c r="AB73" s="10">
        <v>67.0</v>
      </c>
    </row>
    <row r="74" ht="15.75" customHeight="1">
      <c r="A74" s="6" t="s">
        <v>72</v>
      </c>
      <c r="B74" s="10">
        <v>3.0</v>
      </c>
      <c r="C74" s="6">
        <v>266.0</v>
      </c>
      <c r="D74" s="10">
        <v>68.0</v>
      </c>
      <c r="E74" s="6">
        <v>46.0</v>
      </c>
      <c r="F74" s="10">
        <v>68.0</v>
      </c>
      <c r="G74" s="6">
        <v>11.1</v>
      </c>
      <c r="H74" s="10">
        <v>3.0</v>
      </c>
      <c r="I74" s="6">
        <v>19.3</v>
      </c>
      <c r="J74" s="10">
        <v>3.0</v>
      </c>
      <c r="K74" s="6">
        <v>30.0</v>
      </c>
      <c r="L74" s="10">
        <v>68.0</v>
      </c>
      <c r="M74" s="6">
        <v>26.0</v>
      </c>
      <c r="N74" s="10">
        <v>68.0</v>
      </c>
      <c r="O74" s="6" t="s">
        <v>95</v>
      </c>
      <c r="P74" s="10">
        <v>3.0</v>
      </c>
      <c r="Q74" s="6">
        <v>249.0</v>
      </c>
      <c r="R74" s="10">
        <v>68.0</v>
      </c>
      <c r="S74" s="6">
        <v>42.0</v>
      </c>
      <c r="T74" s="10">
        <v>68.0</v>
      </c>
      <c r="U74" s="6">
        <v>12.5</v>
      </c>
      <c r="V74" s="10">
        <v>3.0</v>
      </c>
      <c r="W74" s="6">
        <v>22.0</v>
      </c>
      <c r="X74" s="10">
        <v>3.0</v>
      </c>
      <c r="Y74" s="6">
        <v>33.0</v>
      </c>
      <c r="Z74" s="10">
        <v>68.0</v>
      </c>
      <c r="AA74" s="6">
        <v>57.0</v>
      </c>
      <c r="AB74" s="10">
        <v>68.0</v>
      </c>
    </row>
    <row r="75" ht="15.75" customHeight="1">
      <c r="A75" s="6" t="s">
        <v>94</v>
      </c>
      <c r="B75" s="10">
        <v>2.0</v>
      </c>
      <c r="C75" s="6">
        <v>268.0</v>
      </c>
      <c r="D75" s="10">
        <v>69.0</v>
      </c>
      <c r="E75" s="6" t="s">
        <v>15</v>
      </c>
      <c r="F75" s="10">
        <v>69.0</v>
      </c>
      <c r="G75" s="6">
        <v>11.3</v>
      </c>
      <c r="H75" s="10">
        <v>2.0</v>
      </c>
      <c r="I75" s="6">
        <v>19.6</v>
      </c>
      <c r="J75" s="10">
        <v>2.0</v>
      </c>
      <c r="K75" s="6">
        <v>31.0</v>
      </c>
      <c r="L75" s="10">
        <v>69.0</v>
      </c>
      <c r="M75" s="6">
        <v>28.0</v>
      </c>
      <c r="N75" s="10">
        <v>69.0</v>
      </c>
      <c r="O75" s="6" t="s">
        <v>111</v>
      </c>
      <c r="P75" s="10">
        <v>2.0</v>
      </c>
      <c r="Q75" s="6">
        <v>252.0</v>
      </c>
      <c r="R75" s="10">
        <v>69.0</v>
      </c>
      <c r="S75" s="6" t="s">
        <v>15</v>
      </c>
      <c r="T75" s="10">
        <v>69.0</v>
      </c>
      <c r="U75" s="6">
        <v>12.7</v>
      </c>
      <c r="V75" s="10">
        <v>2.0</v>
      </c>
      <c r="W75" s="6">
        <v>22.3</v>
      </c>
      <c r="X75" s="10">
        <v>2.0</v>
      </c>
      <c r="Y75" s="6">
        <v>34.0</v>
      </c>
      <c r="Z75" s="10">
        <v>69.0</v>
      </c>
      <c r="AA75" s="6">
        <v>60.0</v>
      </c>
      <c r="AB75" s="10">
        <v>69.0</v>
      </c>
    </row>
    <row r="76" ht="15.75" customHeight="1">
      <c r="A76" s="6" t="s">
        <v>80</v>
      </c>
      <c r="B76" s="10">
        <v>1.0</v>
      </c>
      <c r="C76" s="6">
        <v>270.0</v>
      </c>
      <c r="D76" s="10">
        <v>70.0</v>
      </c>
      <c r="E76" s="6">
        <v>47.0</v>
      </c>
      <c r="F76" s="10">
        <v>70.0</v>
      </c>
      <c r="G76" s="6">
        <v>11.5</v>
      </c>
      <c r="H76" s="10">
        <v>1.0</v>
      </c>
      <c r="I76" s="6">
        <v>19.9</v>
      </c>
      <c r="J76" s="10">
        <v>1.0</v>
      </c>
      <c r="K76" s="6">
        <v>32.0</v>
      </c>
      <c r="L76" s="10">
        <v>70.0</v>
      </c>
      <c r="M76" s="6">
        <v>30.0</v>
      </c>
      <c r="N76" s="10">
        <v>70.0</v>
      </c>
      <c r="O76" s="6" t="s">
        <v>113</v>
      </c>
      <c r="P76" s="10">
        <v>1.0</v>
      </c>
      <c r="Q76" s="6">
        <v>255.0</v>
      </c>
      <c r="R76" s="10">
        <v>70.0</v>
      </c>
      <c r="S76" s="6">
        <v>43.0</v>
      </c>
      <c r="T76" s="10">
        <v>70.0</v>
      </c>
      <c r="U76" s="6">
        <v>12.9</v>
      </c>
      <c r="V76" s="10">
        <v>1.0</v>
      </c>
      <c r="W76" s="6">
        <v>22.6</v>
      </c>
      <c r="X76" s="10">
        <v>1.0</v>
      </c>
      <c r="Y76" s="6">
        <v>35.0</v>
      </c>
      <c r="Z76" s="10">
        <v>70.0</v>
      </c>
      <c r="AA76" s="6">
        <v>63.0</v>
      </c>
      <c r="AB76" s="10">
        <v>70.0</v>
      </c>
    </row>
    <row r="77" ht="15.75" customHeight="1">
      <c r="A77" s="6" t="s">
        <v>360</v>
      </c>
      <c r="B77" s="10">
        <v>0.0</v>
      </c>
      <c r="C77" s="6" t="s">
        <v>361</v>
      </c>
      <c r="D77" s="10">
        <v>70.0</v>
      </c>
      <c r="E77" s="6" t="s">
        <v>344</v>
      </c>
      <c r="F77" s="10">
        <v>70.0</v>
      </c>
      <c r="G77" s="6" t="s">
        <v>362</v>
      </c>
      <c r="H77" s="10">
        <v>0.0</v>
      </c>
      <c r="I77" s="6" t="s">
        <v>363</v>
      </c>
      <c r="J77" s="10"/>
      <c r="K77" s="6" t="s">
        <v>364</v>
      </c>
      <c r="L77" s="10">
        <v>70.0</v>
      </c>
      <c r="M77" s="6" t="s">
        <v>278</v>
      </c>
      <c r="N77" s="10">
        <v>70.0</v>
      </c>
      <c r="O77" s="6" t="s">
        <v>298</v>
      </c>
      <c r="P77" s="10">
        <v>0.0</v>
      </c>
      <c r="Q77" s="6" t="s">
        <v>299</v>
      </c>
      <c r="R77" s="10">
        <v>70.0</v>
      </c>
      <c r="S77" s="6" t="s">
        <v>202</v>
      </c>
      <c r="T77" s="10">
        <v>70.0</v>
      </c>
      <c r="U77" s="6" t="s">
        <v>349</v>
      </c>
      <c r="V77" s="10">
        <v>0.0</v>
      </c>
      <c r="W77" s="6" t="s">
        <v>365</v>
      </c>
      <c r="X77" s="10">
        <v>0.0</v>
      </c>
      <c r="Y77" s="6" t="s">
        <v>261</v>
      </c>
      <c r="Z77" s="10">
        <v>70.0</v>
      </c>
      <c r="AA77" s="6" t="s">
        <v>350</v>
      </c>
      <c r="AB77" s="10">
        <v>70.0</v>
      </c>
    </row>
    <row r="78" ht="15.75" customHeight="1">
      <c r="A78" s="6">
        <v>0.0</v>
      </c>
      <c r="B78" s="10">
        <v>0.0</v>
      </c>
      <c r="C78" s="6"/>
      <c r="D78" s="6"/>
      <c r="E78" s="6"/>
      <c r="F78" s="6">
        <v>0.0</v>
      </c>
      <c r="G78" s="6">
        <v>0.0</v>
      </c>
      <c r="H78" s="10">
        <v>0.0</v>
      </c>
      <c r="I78" s="6">
        <v>0.0</v>
      </c>
      <c r="J78" s="10">
        <v>0.0</v>
      </c>
      <c r="K78" s="6"/>
      <c r="L78" s="6">
        <v>0.0</v>
      </c>
      <c r="M78" s="6"/>
      <c r="N78" s="6"/>
      <c r="O78" s="6">
        <v>0.0</v>
      </c>
      <c r="P78" s="10">
        <v>0.0</v>
      </c>
      <c r="Q78" s="6"/>
      <c r="R78" s="10"/>
      <c r="S78" s="6"/>
      <c r="T78" s="10">
        <v>0.0</v>
      </c>
      <c r="U78" s="6">
        <v>0.0</v>
      </c>
      <c r="V78" s="10">
        <v>0.0</v>
      </c>
      <c r="W78" s="6">
        <v>0.0</v>
      </c>
      <c r="X78" s="10">
        <v>0.0</v>
      </c>
      <c r="Y78" s="6"/>
      <c r="Z78" s="10">
        <v>0.0</v>
      </c>
      <c r="AA78" s="6"/>
      <c r="AB78" s="6"/>
    </row>
    <row r="79" ht="15.75" customHeight="1">
      <c r="A79" s="6"/>
      <c r="B79" s="10">
        <v>0.0</v>
      </c>
      <c r="C79" s="6"/>
      <c r="D79" s="6">
        <v>0.0</v>
      </c>
      <c r="E79" s="6"/>
      <c r="F79" s="6">
        <v>0.0</v>
      </c>
      <c r="G79" s="6">
        <v>0.0</v>
      </c>
      <c r="H79" s="10">
        <v>0.0</v>
      </c>
      <c r="I79" s="6">
        <v>0.0</v>
      </c>
      <c r="J79" s="10">
        <v>0.0</v>
      </c>
      <c r="K79" s="6"/>
      <c r="L79" s="6">
        <v>0.0</v>
      </c>
      <c r="M79" s="6"/>
      <c r="N79" s="6"/>
      <c r="O79" s="6"/>
      <c r="P79" s="10">
        <v>0.0</v>
      </c>
      <c r="Q79" s="6"/>
      <c r="R79" s="10">
        <v>0.0</v>
      </c>
      <c r="S79" s="6"/>
      <c r="T79" s="10">
        <v>0.0</v>
      </c>
      <c r="U79" s="6">
        <v>0.0</v>
      </c>
      <c r="V79" s="10">
        <v>0.0</v>
      </c>
      <c r="W79" s="6">
        <v>0.0</v>
      </c>
      <c r="X79" s="10">
        <v>0.0</v>
      </c>
      <c r="Y79" s="6"/>
      <c r="Z79" s="10">
        <v>0.0</v>
      </c>
      <c r="AA79" s="6"/>
      <c r="AB79" s="6"/>
    </row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2">
    <mergeCell ref="A3:N3"/>
    <mergeCell ref="O3:AB3"/>
  </mergeCells>
  <printOptions/>
  <pageMargins bottom="0.75" footer="0.0" header="0.0" left="0.46875" right="0.40625" top="0.7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15</vt:i4>
      </vt:variant>
    </vt:vector>
  </HeadingPairs>
  <TitlesOfParts>
    <vt:vector baseType="lpstr" size="15">
      <vt:lpstr>7 лет</vt:lpstr>
      <vt:lpstr>8 лет</vt:lpstr>
      <vt:lpstr>9 лет</vt:lpstr>
      <vt:lpstr>10 лет</vt:lpstr>
      <vt:lpstr>11 лет</vt:lpstr>
      <vt:lpstr>12 лет</vt:lpstr>
      <vt:lpstr>13 лет</vt:lpstr>
      <vt:lpstr>14 лет</vt:lpstr>
      <vt:lpstr>15 лет</vt:lpstr>
      <vt:lpstr>16 лет</vt:lpstr>
      <vt:lpstr>17 лет</vt:lpstr>
      <vt:lpstr>ПРОТОКОЛ</vt:lpstr>
      <vt:lpstr>Личное зачет (дев)</vt:lpstr>
      <vt:lpstr>Личное зачет (юноши)</vt:lpstr>
      <vt:lpstr>Командный зачет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2022-04-14T12:33:33Z</dcterms:created>
  <dc:creator>Диана Штаркман</dc:creator>
  <cp:lastModifiedBy>Lena</cp:lastModifiedBy>
  <cp:lastPrinted>2022-04-15T12:14:21Z</cp:lastPrinted>
  <dcterms:modified xsi:type="dcterms:W3CDTF">2025-10-30T18:40:01Z</dcterms:modified>
</cp:coreProperties>
</file>